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3\Июнь 2023\На отправку\"/>
    </mc:Choice>
  </mc:AlternateContent>
  <bookViews>
    <workbookView xWindow="0" yWindow="0" windowWidth="28260" windowHeight="11070" tabRatio="849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 s="1"/>
  <c r="H97" i="18" s="1"/>
  <c r="H105" i="18" s="1"/>
  <c r="H108" i="18" s="1"/>
  <c r="H113" i="18" s="1"/>
  <c r="H114" i="18" s="1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 s="1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 s="1"/>
  <c r="J13" i="18"/>
  <c r="J35" i="18" s="1"/>
  <c r="J33" i="18"/>
  <c r="R11" i="18"/>
  <c r="F11" i="18" s="1"/>
  <c r="I33" i="18"/>
  <c r="I22" i="18"/>
  <c r="I12" i="18"/>
  <c r="R12" i="18"/>
  <c r="I34" i="18"/>
  <c r="M12" i="18"/>
  <c r="O34" i="18"/>
  <c r="M47" i="23"/>
  <c r="M50" i="23"/>
  <c r="L14" i="18"/>
  <c r="L36" i="18" s="1"/>
  <c r="L35" i="18"/>
  <c r="I23" i="18"/>
  <c r="R23" i="18" s="1"/>
  <c r="I13" i="18"/>
  <c r="I35" i="18"/>
  <c r="I14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BN6" i="29" s="1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N1139" i="23"/>
  <c r="AX6" i="29"/>
  <c r="BW6" i="29" s="1"/>
  <c r="AV6" i="29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BL19" i="27" s="1"/>
  <c r="AG56" i="27"/>
  <c r="AJ56" i="27"/>
  <c r="AW56" i="27"/>
  <c r="AE19" i="27"/>
  <c r="AI19" i="27"/>
  <c r="C19" i="27"/>
  <c r="W19" i="27"/>
  <c r="BU19" i="27" s="1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BP6" i="29"/>
  <c r="AQ6" i="28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AO19" i="27"/>
  <c r="P255" i="23"/>
  <c r="V19" i="27"/>
  <c r="H19" i="27"/>
  <c r="J20" i="27"/>
  <c r="AM56" i="27"/>
  <c r="N787" i="23"/>
  <c r="P43" i="28"/>
  <c r="H43" i="28"/>
  <c r="J43" i="28"/>
  <c r="M19" i="27"/>
  <c r="T43" i="28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BV6" i="29" s="1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BF43" i="29" s="1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BE43" i="28" s="1"/>
  <c r="L43" i="28"/>
  <c r="L160" i="27"/>
  <c r="Y58" i="27"/>
  <c r="AQ43" i="29"/>
  <c r="K56" i="27"/>
  <c r="K542" i="23"/>
  <c r="W56" i="27"/>
  <c r="W542" i="23"/>
  <c r="D56" i="27"/>
  <c r="BB56" i="27" s="1"/>
  <c r="D542" i="23"/>
  <c r="X56" i="27"/>
  <c r="X542" i="23"/>
  <c r="AK19" i="26"/>
  <c r="AH19" i="26"/>
  <c r="AM19" i="26"/>
  <c r="F57" i="27"/>
  <c r="R57" i="27"/>
  <c r="G57" i="27"/>
  <c r="P57" i="27"/>
  <c r="Y43" i="28"/>
  <c r="O43" i="28"/>
  <c r="M43" i="28"/>
  <c r="BK43" i="28" s="1"/>
  <c r="R43" i="28"/>
  <c r="AN57" i="26"/>
  <c r="E56" i="27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S542" i="23"/>
  <c r="N56" i="27"/>
  <c r="BL56" i="27" s="1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N43" i="28"/>
  <c r="U43" i="28"/>
  <c r="O66" i="23"/>
  <c r="W58" i="27"/>
  <c r="L58" i="27"/>
  <c r="K58" i="27"/>
  <c r="AU43" i="29"/>
  <c r="AE43" i="29"/>
  <c r="BD43" i="29" s="1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AZ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T57" i="27"/>
  <c r="BR57" i="27" s="1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BH57" i="27" s="1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U44" i="28"/>
  <c r="P44" i="28"/>
  <c r="AA7" i="28"/>
  <c r="AZ7" i="28" s="1"/>
  <c r="AH7" i="28"/>
  <c r="BG7" i="28" s="1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R544" i="23"/>
  <c r="D544" i="23"/>
  <c r="D58" i="27"/>
  <c r="X58" i="27"/>
  <c r="X544" i="23"/>
  <c r="C44" i="28"/>
  <c r="L44" i="28"/>
  <c r="M44" i="28"/>
  <c r="I44" i="28"/>
  <c r="O44" i="28"/>
  <c r="J44" i="28"/>
  <c r="AE7" i="28"/>
  <c r="AV7" i="28"/>
  <c r="AO7" i="28"/>
  <c r="AW7" i="28"/>
  <c r="AD7" i="28"/>
  <c r="AK7" i="28"/>
  <c r="AS45" i="28"/>
  <c r="AL45" i="28"/>
  <c r="B58" i="27"/>
  <c r="B544" i="23"/>
  <c r="H44" i="28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BE44" i="28" s="1"/>
  <c r="X44" i="28"/>
  <c r="R44" i="28"/>
  <c r="W44" i="28"/>
  <c r="V44" i="28"/>
  <c r="D44" i="28"/>
  <c r="AL7" i="28"/>
  <c r="AQ7" i="28"/>
  <c r="AB7" i="28"/>
  <c r="AS7" i="28"/>
  <c r="BR7" i="28" s="1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BI44" i="29" s="1"/>
  <c r="AG44" i="29"/>
  <c r="B576" i="23"/>
  <c r="AA20" i="27"/>
  <c r="AE20" i="27"/>
  <c r="F256" i="23"/>
  <c r="E256" i="23"/>
  <c r="AD20" i="27"/>
  <c r="BC20" i="27" s="1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V7" i="29"/>
  <c r="R7" i="29"/>
  <c r="U7" i="29"/>
  <c r="BS7" i="29" s="1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BN7" i="29" s="1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BE20" i="27" s="1"/>
  <c r="G256" i="23"/>
  <c r="AH20" i="27"/>
  <c r="I256" i="23"/>
  <c r="AN20" i="27"/>
  <c r="O256" i="23"/>
  <c r="AK20" i="27"/>
  <c r="BJ20" i="27" s="1"/>
  <c r="L256" i="23"/>
  <c r="AO20" i="27"/>
  <c r="P256" i="23"/>
  <c r="AL20" i="26"/>
  <c r="AF20" i="26"/>
  <c r="AS20" i="26"/>
  <c r="AI20" i="26"/>
  <c r="AM20" i="26"/>
  <c r="AB20" i="26"/>
  <c r="S7" i="29"/>
  <c r="N7" i="29"/>
  <c r="BL7" i="29" s="1"/>
  <c r="L7" i="29"/>
  <c r="F7" i="29"/>
  <c r="H7" i="29"/>
  <c r="X7" i="29"/>
  <c r="BV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BM44" i="29" s="1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BR7" i="29" s="1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AC46" i="28"/>
  <c r="AL46" i="28"/>
  <c r="AT46" i="28"/>
  <c r="AI8" i="28"/>
  <c r="AK8" i="28"/>
  <c r="R59" i="27"/>
  <c r="O59" i="27"/>
  <c r="BM59" i="27" s="1"/>
  <c r="G59" i="27"/>
  <c r="N45" i="28"/>
  <c r="K45" i="28"/>
  <c r="R45" i="28"/>
  <c r="O45" i="28"/>
  <c r="Y45" i="28"/>
  <c r="P45" i="28"/>
  <c r="AX46" i="28"/>
  <c r="AQ46" i="28"/>
  <c r="AK46" i="28"/>
  <c r="AE46" i="28"/>
  <c r="AJ46" i="28"/>
  <c r="AH8" i="28"/>
  <c r="AB8" i="28"/>
  <c r="AL8" i="28"/>
  <c r="AS8" i="28"/>
  <c r="BR8" i="28" s="1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BJ59" i="27" s="1"/>
  <c r="M59" i="27"/>
  <c r="BK59" i="27" s="1"/>
  <c r="B45" i="28"/>
  <c r="Q45" i="28"/>
  <c r="AP46" i="28"/>
  <c r="AD8" i="28"/>
  <c r="BC8" i="28" s="1"/>
  <c r="AJ8" i="28"/>
  <c r="Y59" i="27"/>
  <c r="D59" i="27"/>
  <c r="X59" i="27"/>
  <c r="J59" i="27"/>
  <c r="D45" i="28"/>
  <c r="S45" i="28"/>
  <c r="BQ45" i="28" s="1"/>
  <c r="F45" i="28"/>
  <c r="U45" i="28"/>
  <c r="M45" i="28"/>
  <c r="G45" i="28"/>
  <c r="AG46" i="28"/>
  <c r="AB46" i="28"/>
  <c r="AU46" i="28"/>
  <c r="AA46" i="28"/>
  <c r="AD46" i="28"/>
  <c r="AR46" i="28"/>
  <c r="AN8" i="28"/>
  <c r="AE8" i="28"/>
  <c r="AP8" i="28"/>
  <c r="BO8" i="28" s="1"/>
  <c r="AC8" i="28"/>
  <c r="BB8" i="28" s="1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BT45" i="28" s="1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BH45" i="28" s="1"/>
  <c r="L45" i="28"/>
  <c r="C45" i="28"/>
  <c r="BA45" i="28" s="1"/>
  <c r="AS46" i="28"/>
  <c r="AW46" i="28"/>
  <c r="AI46" i="28"/>
  <c r="AM46" i="28"/>
  <c r="AO46" i="28"/>
  <c r="AV46" i="28"/>
  <c r="AF8" i="28"/>
  <c r="AO8" i="28"/>
  <c r="AV8" i="28"/>
  <c r="AT8" i="28"/>
  <c r="BS8" i="28" s="1"/>
  <c r="AQ8" i="28"/>
  <c r="AA8" i="28"/>
  <c r="W59" i="27"/>
  <c r="BU59" i="27" s="1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BA8" i="29" s="1"/>
  <c r="H8" i="29"/>
  <c r="BF8" i="29" s="1"/>
  <c r="U8" i="29"/>
  <c r="BS8" i="29" s="1"/>
  <c r="T8" i="29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BD8" i="29" s="1"/>
  <c r="J8" i="29"/>
  <c r="BH8" i="29" s="1"/>
  <c r="K8" i="29"/>
  <c r="L8" i="29"/>
  <c r="W8" i="29"/>
  <c r="N8" i="29"/>
  <c r="BL8" i="29" s="1"/>
  <c r="AI21" i="26"/>
  <c r="AM21" i="26"/>
  <c r="AF21" i="26"/>
  <c r="AE21" i="26"/>
  <c r="AG21" i="26"/>
  <c r="AX21" i="26"/>
  <c r="M257" i="23"/>
  <c r="AL21" i="27"/>
  <c r="BK21" i="27" s="1"/>
  <c r="W257" i="23"/>
  <c r="AV21" i="27"/>
  <c r="G257" i="23"/>
  <c r="AF21" i="27"/>
  <c r="R257" i="23"/>
  <c r="AQ21" i="27"/>
  <c r="AT21" i="27"/>
  <c r="BS21" i="27" s="1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BV45" i="29" s="1"/>
  <c r="AT45" i="29"/>
  <c r="P291" i="23"/>
  <c r="R291" i="23"/>
  <c r="I291" i="23"/>
  <c r="V291" i="23"/>
  <c r="Q291" i="23"/>
  <c r="V8" i="29"/>
  <c r="G8" i="29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BI21" i="27" s="1"/>
  <c r="AA21" i="27"/>
  <c r="B257" i="23"/>
  <c r="N257" i="23"/>
  <c r="AM21" i="27"/>
  <c r="I257" i="23"/>
  <c r="AH21" i="27"/>
  <c r="BG21" i="27" s="1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BK8" i="29" s="1"/>
  <c r="Y8" i="29"/>
  <c r="BW8" i="29" s="1"/>
  <c r="Q8" i="29"/>
  <c r="S8" i="29"/>
  <c r="BQ8" i="29" s="1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BT21" i="27" s="1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BV10" i="29" s="1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BR11" i="28" s="1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BS46" i="28" s="1"/>
  <c r="I46" i="28"/>
  <c r="P546" i="23"/>
  <c r="P60" i="27"/>
  <c r="D546" i="23"/>
  <c r="D60" i="27"/>
  <c r="I60" i="27"/>
  <c r="I546" i="23"/>
  <c r="AX47" i="28"/>
  <c r="AS47" i="28"/>
  <c r="AI47" i="28"/>
  <c r="B217" i="23"/>
  <c r="L51" i="27"/>
  <c r="AC9" i="28"/>
  <c r="AB9" i="28"/>
  <c r="AK9" i="28"/>
  <c r="BJ9" i="28" s="1"/>
  <c r="AU9" i="28"/>
  <c r="AD9" i="28"/>
  <c r="AO9" i="28"/>
  <c r="V46" i="28"/>
  <c r="H46" i="28"/>
  <c r="W46" i="28"/>
  <c r="Y46" i="28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BU60" i="27" s="1"/>
  <c r="W546" i="23"/>
  <c r="B60" i="27"/>
  <c r="B546" i="23"/>
  <c r="J546" i="23"/>
  <c r="J60" i="27"/>
  <c r="S60" i="27"/>
  <c r="S546" i="23"/>
  <c r="AU47" i="28"/>
  <c r="AO47" i="28"/>
  <c r="AA47" i="28"/>
  <c r="AN9" i="28"/>
  <c r="BM9" i="28" s="1"/>
  <c r="AX9" i="28"/>
  <c r="AL9" i="28"/>
  <c r="AJ9" i="28"/>
  <c r="BI9" i="28" s="1"/>
  <c r="AF9" i="28"/>
  <c r="AG9" i="28"/>
  <c r="P46" i="28"/>
  <c r="T46" i="28"/>
  <c r="BR46" i="28" s="1"/>
  <c r="X46" i="28"/>
  <c r="C46" i="28"/>
  <c r="K46" i="28"/>
  <c r="L46" i="28"/>
  <c r="BJ46" i="28" s="1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BA60" i="27" s="1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BQ46" i="28" s="1"/>
  <c r="M46" i="28"/>
  <c r="AE9" i="28"/>
  <c r="AR9" i="28"/>
  <c r="AW9" i="28"/>
  <c r="AA9" i="28"/>
  <c r="AV9" i="28"/>
  <c r="AI9" i="28"/>
  <c r="BH9" i="28" s="1"/>
  <c r="B46" i="28"/>
  <c r="D46" i="28"/>
  <c r="R46" i="28"/>
  <c r="BP46" i="28" s="1"/>
  <c r="Q46" i="28"/>
  <c r="G46" i="28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BG22" i="27" s="1"/>
  <c r="AP22" i="27"/>
  <c r="Q258" i="23"/>
  <c r="G258" i="23"/>
  <c r="AF22" i="27"/>
  <c r="BE22" i="27" s="1"/>
  <c r="AX22" i="27"/>
  <c r="Y258" i="23"/>
  <c r="AS22" i="27"/>
  <c r="T258" i="23"/>
  <c r="AU22" i="27"/>
  <c r="V258" i="23"/>
  <c r="N579" i="23"/>
  <c r="I9" i="29"/>
  <c r="BG9" i="29" s="1"/>
  <c r="R9" i="29"/>
  <c r="BP9" i="29" s="1"/>
  <c r="Q9" i="29"/>
  <c r="BO9" i="29" s="1"/>
  <c r="S9" i="29"/>
  <c r="BQ9" i="29" s="1"/>
  <c r="D9" i="29"/>
  <c r="BB9" i="29" s="1"/>
  <c r="Y9" i="29"/>
  <c r="BW9" i="29" s="1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BI22" i="27" s="1"/>
  <c r="S258" i="23"/>
  <c r="AR22" i="27"/>
  <c r="BQ22" i="27" s="1"/>
  <c r="AE22" i="27"/>
  <c r="F258" i="23"/>
  <c r="AV22" i="27"/>
  <c r="W258" i="23"/>
  <c r="AL22" i="27"/>
  <c r="M258" i="23"/>
  <c r="AI22" i="27"/>
  <c r="J258" i="23"/>
  <c r="B9" i="29"/>
  <c r="K9" i="29"/>
  <c r="E9" i="29"/>
  <c r="BC9" i="29" s="1"/>
  <c r="G9" i="29"/>
  <c r="U9" i="29"/>
  <c r="W9" i="29"/>
  <c r="AK46" i="29"/>
  <c r="AQ46" i="29"/>
  <c r="AU46" i="29"/>
  <c r="BT46" i="29" s="1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BV22" i="27" s="1"/>
  <c r="R258" i="23"/>
  <c r="AQ22" i="27"/>
  <c r="AC22" i="27"/>
  <c r="BB22" i="27" s="1"/>
  <c r="D258" i="23"/>
  <c r="AO22" i="27"/>
  <c r="P258" i="23"/>
  <c r="T9" i="29"/>
  <c r="BR9" i="29" s="1"/>
  <c r="N9" i="29"/>
  <c r="J9" i="29"/>
  <c r="O9" i="29"/>
  <c r="P9" i="29"/>
  <c r="BN9" i="29" s="1"/>
  <c r="L9" i="29"/>
  <c r="BJ9" i="29" s="1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BL22" i="27" s="1"/>
  <c r="N258" i="23"/>
  <c r="H258" i="23"/>
  <c r="AG22" i="27"/>
  <c r="AB22" i="27"/>
  <c r="C258" i="23"/>
  <c r="AD22" i="27"/>
  <c r="BC22" i="27" s="1"/>
  <c r="E258" i="23"/>
  <c r="F9" i="29"/>
  <c r="BD9" i="29" s="1"/>
  <c r="M9" i="29"/>
  <c r="BK9" i="29" s="1"/>
  <c r="C9" i="29"/>
  <c r="V9" i="29"/>
  <c r="BT9" i="29" s="1"/>
  <c r="X9" i="29"/>
  <c r="BV9" i="29" s="1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BG46" i="29" s="1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BQ61" i="27" s="1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BF61" i="27" s="1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BK61" i="27" s="1"/>
  <c r="M547" i="23"/>
  <c r="P61" i="27"/>
  <c r="P547" i="23"/>
  <c r="W61" i="27"/>
  <c r="BU61" i="27" s="1"/>
  <c r="W547" i="23"/>
  <c r="B547" i="23"/>
  <c r="B61" i="27"/>
  <c r="O61" i="27"/>
  <c r="BM61" i="27" s="1"/>
  <c r="O547" i="23"/>
  <c r="AH10" i="28"/>
  <c r="BG10" i="28" s="1"/>
  <c r="AX10" i="28"/>
  <c r="AI10" i="28"/>
  <c r="BH10" i="28" s="1"/>
  <c r="AQ10" i="28"/>
  <c r="AF10" i="28"/>
  <c r="AR10" i="28"/>
  <c r="AL48" i="28"/>
  <c r="BK48" i="28" s="1"/>
  <c r="AX48" i="28"/>
  <c r="AU48" i="28"/>
  <c r="AA48" i="28"/>
  <c r="AJ48" i="28"/>
  <c r="AK48" i="28"/>
  <c r="X47" i="28"/>
  <c r="S47" i="28"/>
  <c r="Y47" i="28"/>
  <c r="BW47" i="28" s="1"/>
  <c r="F47" i="28"/>
  <c r="R47" i="28"/>
  <c r="K47" i="28"/>
  <c r="X547" i="23"/>
  <c r="X61" i="27"/>
  <c r="AE10" i="28"/>
  <c r="BD10" i="28" s="1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BO61" i="27" s="1"/>
  <c r="V547" i="23"/>
  <c r="V61" i="27"/>
  <c r="U547" i="23"/>
  <c r="U61" i="27"/>
  <c r="G547" i="23"/>
  <c r="G61" i="27"/>
  <c r="C61" i="27"/>
  <c r="BA61" i="27" s="1"/>
  <c r="C547" i="23"/>
  <c r="AO10" i="28"/>
  <c r="AS10" i="28"/>
  <c r="BR10" i="28" s="1"/>
  <c r="AG10" i="28"/>
  <c r="BF10" i="28" s="1"/>
  <c r="AD10" i="28"/>
  <c r="BC10" i="28" s="1"/>
  <c r="AC10" i="28"/>
  <c r="AL10" i="28"/>
  <c r="AQ48" i="28"/>
  <c r="AM48" i="28"/>
  <c r="AV48" i="28"/>
  <c r="AI48" i="28"/>
  <c r="AN48" i="28"/>
  <c r="AP48" i="28"/>
  <c r="J47" i="28"/>
  <c r="U47" i="28"/>
  <c r="Q47" i="28"/>
  <c r="BO47" i="28" s="1"/>
  <c r="T47" i="28"/>
  <c r="W47" i="28"/>
  <c r="D47" i="28"/>
  <c r="H547" i="23"/>
  <c r="H61" i="27"/>
  <c r="S547" i="23"/>
  <c r="S61" i="27"/>
  <c r="F547" i="23"/>
  <c r="F61" i="27"/>
  <c r="AA10" i="28"/>
  <c r="AN10" i="28"/>
  <c r="BM10" i="28" s="1"/>
  <c r="AW48" i="28"/>
  <c r="K61" i="27"/>
  <c r="K547" i="23"/>
  <c r="N547" i="23"/>
  <c r="N61" i="27"/>
  <c r="BL61" i="27" s="1"/>
  <c r="D61" i="27"/>
  <c r="D547" i="23"/>
  <c r="Y547" i="23"/>
  <c r="Y61" i="27"/>
  <c r="J547" i="23"/>
  <c r="J61" i="27"/>
  <c r="T547" i="23"/>
  <c r="T61" i="27"/>
  <c r="AT10" i="28"/>
  <c r="BS10" i="28" s="1"/>
  <c r="AU10" i="28"/>
  <c r="BT10" i="28" s="1"/>
  <c r="AB10" i="28"/>
  <c r="BA10" i="28" s="1"/>
  <c r="AV10" i="28"/>
  <c r="AP10" i="28"/>
  <c r="AW10" i="28"/>
  <c r="AO48" i="28"/>
  <c r="AD48" i="28"/>
  <c r="AH48" i="28"/>
  <c r="AE48" i="28"/>
  <c r="AB48" i="28"/>
  <c r="AG48" i="28"/>
  <c r="E47" i="28"/>
  <c r="I47" i="28"/>
  <c r="O47" i="28"/>
  <c r="N47" i="28"/>
  <c r="G47" i="28"/>
  <c r="L47" i="28"/>
  <c r="D77" i="29"/>
  <c r="T77" i="29"/>
  <c r="K77" i="29"/>
  <c r="G77" i="29"/>
  <c r="U77" i="29"/>
  <c r="I77" i="29"/>
  <c r="BG77" i="29" s="1"/>
  <c r="E77" i="29"/>
  <c r="W77" i="29"/>
  <c r="F77" i="29"/>
  <c r="S77" i="29"/>
  <c r="Q77" i="29"/>
  <c r="C77" i="29"/>
  <c r="B77" i="29"/>
  <c r="X77" i="29"/>
  <c r="BV77" i="29" s="1"/>
  <c r="V77" i="29"/>
  <c r="Y77" i="29"/>
  <c r="L77" i="29"/>
  <c r="M77" i="29"/>
  <c r="N77" i="29"/>
  <c r="J77" i="29"/>
  <c r="H77" i="29"/>
  <c r="O77" i="29"/>
  <c r="BM77" i="29" s="1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BL47" i="29" s="1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T10" i="29" s="1"/>
  <c r="B10" i="29"/>
  <c r="C10" i="29"/>
  <c r="L10" i="29"/>
  <c r="BJ10" i="29"/>
  <c r="W10" i="29"/>
  <c r="BU10" i="29" s="1"/>
  <c r="AG77" i="28"/>
  <c r="AI77" i="28"/>
  <c r="AH77" i="28"/>
  <c r="AO77" i="28"/>
  <c r="AI23" i="27"/>
  <c r="J259" i="23"/>
  <c r="AQ23" i="27"/>
  <c r="BP23" i="27" s="1"/>
  <c r="R259" i="23"/>
  <c r="AF23" i="27"/>
  <c r="G259" i="23"/>
  <c r="P259" i="23"/>
  <c r="AO23" i="27"/>
  <c r="BN23" i="27" s="1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BK47" i="29" s="1"/>
  <c r="AK47" i="29"/>
  <c r="BJ47" i="29" s="1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BF10" i="29" s="1"/>
  <c r="J10" i="29"/>
  <c r="BH10" i="29" s="1"/>
  <c r="D10" i="29"/>
  <c r="G10" i="29"/>
  <c r="S10" i="29"/>
  <c r="I10" i="29"/>
  <c r="BG10" i="29" s="1"/>
  <c r="F259" i="23"/>
  <c r="AE23" i="27"/>
  <c r="BD23" i="27" s="1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BS47" i="29" s="1"/>
  <c r="AR47" i="29"/>
  <c r="AV47" i="29"/>
  <c r="AU47" i="29"/>
  <c r="AH47" i="29"/>
  <c r="AQ47" i="29"/>
  <c r="BP47" i="29" s="1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BP10" i="29" s="1"/>
  <c r="M10" i="29"/>
  <c r="BK10" i="29" s="1"/>
  <c r="F10" i="29"/>
  <c r="BD10" i="29" s="1"/>
  <c r="AW77" i="28"/>
  <c r="AX77" i="28"/>
  <c r="AN77" i="28"/>
  <c r="AA77" i="28"/>
  <c r="AU77" i="28"/>
  <c r="AL23" i="27"/>
  <c r="BK23" i="27" s="1"/>
  <c r="M259" i="23"/>
  <c r="AV23" i="27"/>
  <c r="W259" i="23"/>
  <c r="I259" i="23"/>
  <c r="AH23" i="27"/>
  <c r="N259" i="23"/>
  <c r="AM23" i="27"/>
  <c r="L259" i="23"/>
  <c r="AK23" i="27"/>
  <c r="BJ23" i="27" s="1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BD47" i="29" s="1"/>
  <c r="AO47" i="29"/>
  <c r="AB47" i="29"/>
  <c r="BA47" i="29" s="1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P10" i="29"/>
  <c r="BN10" i="29" s="1"/>
  <c r="O10" i="29"/>
  <c r="AP77" i="28"/>
  <c r="AE77" i="28"/>
  <c r="AC77" i="28"/>
  <c r="AK77" i="28"/>
  <c r="AT77" i="28"/>
  <c r="AD77" i="28"/>
  <c r="AS23" i="27"/>
  <c r="T259" i="23"/>
  <c r="U259" i="23"/>
  <c r="AT23" i="27"/>
  <c r="BS23" i="27" s="1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BG6" i="29" s="1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BF11" i="28" s="1"/>
  <c r="AR11" i="28"/>
  <c r="BQ11" i="28" s="1"/>
  <c r="G62" i="27"/>
  <c r="T62" i="27"/>
  <c r="BR62" i="27" s="1"/>
  <c r="T548" i="23"/>
  <c r="U48" i="28"/>
  <c r="AA49" i="28"/>
  <c r="AV49" i="28"/>
  <c r="Q77" i="28"/>
  <c r="BO77" i="28" s="1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BH11" i="28" s="1"/>
  <c r="AD11" i="28"/>
  <c r="F62" i="27"/>
  <c r="C62" i="27"/>
  <c r="K62" i="27"/>
  <c r="W62" i="27"/>
  <c r="J62" i="27"/>
  <c r="BH62" i="27" s="1"/>
  <c r="L62" i="27"/>
  <c r="G48" i="28"/>
  <c r="W48" i="28"/>
  <c r="F48" i="28"/>
  <c r="T48" i="28"/>
  <c r="B48" i="28"/>
  <c r="AZ48" i="28" s="1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BT77" i="28" s="1"/>
  <c r="N77" i="28"/>
  <c r="U77" i="28"/>
  <c r="AC11" i="28"/>
  <c r="BB11" i="28" s="1"/>
  <c r="AE11" i="28"/>
  <c r="BD11" i="28" s="1"/>
  <c r="N62" i="27"/>
  <c r="S62" i="27"/>
  <c r="J48" i="28"/>
  <c r="AX49" i="28"/>
  <c r="AS49" i="28"/>
  <c r="I77" i="28"/>
  <c r="O77" i="28"/>
  <c r="BM77" i="28" s="1"/>
  <c r="B77" i="28"/>
  <c r="AI91" i="27"/>
  <c r="N1060" i="23"/>
  <c r="AA11" i="28"/>
  <c r="AM11" i="28"/>
  <c r="AL11" i="28"/>
  <c r="AO11" i="28"/>
  <c r="AH11" i="28"/>
  <c r="AT11" i="28"/>
  <c r="P62" i="27"/>
  <c r="BN62" i="27" s="1"/>
  <c r="B548" i="23"/>
  <c r="B62" i="27"/>
  <c r="Y62" i="27"/>
  <c r="O548" i="23"/>
  <c r="O62" i="27"/>
  <c r="X62" i="27"/>
  <c r="L48" i="28"/>
  <c r="X48" i="28"/>
  <c r="BV48" i="28" s="1"/>
  <c r="K48" i="28"/>
  <c r="I48" i="28"/>
  <c r="BG48" i="28" s="1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AU11" i="28"/>
  <c r="BT11" i="28" s="1"/>
  <c r="E62" i="27"/>
  <c r="E548" i="23"/>
  <c r="H62" i="27"/>
  <c r="V62" i="27"/>
  <c r="V548" i="23"/>
  <c r="N48" i="28"/>
  <c r="M48" i="28"/>
  <c r="Q48" i="28"/>
  <c r="BO48" i="28" s="1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BV11" i="28" s="1"/>
  <c r="AX11" i="28"/>
  <c r="AV11" i="28"/>
  <c r="BU11" i="28" s="1"/>
  <c r="AQ11" i="28"/>
  <c r="AN11" i="28"/>
  <c r="D62" i="27"/>
  <c r="U62" i="27"/>
  <c r="BS62" i="27" s="1"/>
  <c r="I62" i="27"/>
  <c r="Q62" i="27"/>
  <c r="M62" i="27"/>
  <c r="R62" i="27"/>
  <c r="R548" i="23"/>
  <c r="H48" i="28"/>
  <c r="R48" i="28"/>
  <c r="P48" i="28"/>
  <c r="Y48" i="28"/>
  <c r="O48" i="28"/>
  <c r="S48" i="28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BM24" i="27" s="1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BM11" i="29" s="1"/>
  <c r="E11" i="29"/>
  <c r="BC11" i="29" s="1"/>
  <c r="O90" i="27"/>
  <c r="O712" i="23"/>
  <c r="T90" i="27"/>
  <c r="T712" i="23"/>
  <c r="W90" i="27"/>
  <c r="W712" i="23"/>
  <c r="Q90" i="27"/>
  <c r="Q712" i="23"/>
  <c r="N90" i="27"/>
  <c r="BL90" i="27" s="1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BF48" i="29" s="1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BI24" i="27" s="1"/>
  <c r="AV24" i="27"/>
  <c r="BU24" i="27" s="1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BK11" i="29" s="1"/>
  <c r="U11" i="29"/>
  <c r="BS11" i="29" s="1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BP24" i="27" s="1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BG11" i="29" s="1"/>
  <c r="Y11" i="29"/>
  <c r="BW11" i="29" s="1"/>
  <c r="B11" i="29"/>
  <c r="K11" i="29"/>
  <c r="F647" i="23"/>
  <c r="C647" i="23"/>
  <c r="N647" i="23"/>
  <c r="M90" i="27"/>
  <c r="M712" i="23"/>
  <c r="F90" i="27"/>
  <c r="F712" i="23"/>
  <c r="Y712" i="23"/>
  <c r="Y90" i="27"/>
  <c r="U90" i="27"/>
  <c r="U712" i="23"/>
  <c r="X90" i="27"/>
  <c r="BV90" i="27" s="1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BN24" i="27" s="1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BF11" i="29" s="1"/>
  <c r="L11" i="29"/>
  <c r="BJ11" i="29" s="1"/>
  <c r="R11" i="29"/>
  <c r="T11" i="29"/>
  <c r="BR11" i="29" s="1"/>
  <c r="X11" i="29"/>
  <c r="D11" i="29"/>
  <c r="BB11" i="29" s="1"/>
  <c r="R90" i="27"/>
  <c r="R712" i="23"/>
  <c r="C90" i="27"/>
  <c r="C712" i="23"/>
  <c r="B90" i="27"/>
  <c r="E90" i="27"/>
  <c r="BC90" i="27" s="1"/>
  <c r="E712" i="23"/>
  <c r="V90" i="27"/>
  <c r="V712" i="23"/>
  <c r="S90" i="27"/>
  <c r="BQ90" i="27" s="1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AZ6" i="29" s="1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BR90" i="27" s="1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V63" i="27"/>
  <c r="V549" i="23"/>
  <c r="B63" i="27"/>
  <c r="B549" i="23"/>
  <c r="AD12" i="28"/>
  <c r="BC12" i="28" s="1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C49" i="28"/>
  <c r="O49" i="28"/>
  <c r="BM49" i="28" s="1"/>
  <c r="J49" i="28"/>
  <c r="B49" i="28"/>
  <c r="R49" i="28"/>
  <c r="E549" i="23"/>
  <c r="E63" i="27"/>
  <c r="L63" i="27"/>
  <c r="L549" i="23"/>
  <c r="K63" i="27"/>
  <c r="K549" i="23"/>
  <c r="X63" i="27"/>
  <c r="X549" i="23"/>
  <c r="N63" i="27"/>
  <c r="N549" i="23"/>
  <c r="AJ12" i="28"/>
  <c r="AC12" i="28"/>
  <c r="BB12" i="28" s="1"/>
  <c r="AT12" i="28"/>
  <c r="AA12" i="28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N111" i="28" s="1"/>
  <c r="B111" i="28"/>
  <c r="AZ111" i="28" s="1"/>
  <c r="D49" i="28"/>
  <c r="M49" i="28"/>
  <c r="X49" i="28"/>
  <c r="BV49" i="28" s="1"/>
  <c r="T49" i="28"/>
  <c r="W49" i="28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AR12" i="28"/>
  <c r="AV12" i="28"/>
  <c r="BU12" i="28" s="1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P49" i="28"/>
  <c r="BN49" i="28" s="1"/>
  <c r="Q63" i="27"/>
  <c r="BO63" i="27" s="1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Q49" i="28"/>
  <c r="H49" i="28"/>
  <c r="G49" i="28"/>
  <c r="Y49" i="28"/>
  <c r="V49" i="28"/>
  <c r="BT49" i="28" s="1"/>
  <c r="U63" i="27"/>
  <c r="U549" i="23"/>
  <c r="D63" i="27"/>
  <c r="D549" i="23"/>
  <c r="Y63" i="27"/>
  <c r="BW63" i="27" s="1"/>
  <c r="Y549" i="23"/>
  <c r="O63" i="27"/>
  <c r="O549" i="23"/>
  <c r="M63" i="27"/>
  <c r="M549" i="23"/>
  <c r="F549" i="23"/>
  <c r="F63" i="27"/>
  <c r="S63" i="27"/>
  <c r="S549" i="23"/>
  <c r="AF12" i="28"/>
  <c r="BE12" i="28" s="1"/>
  <c r="AI12" i="28"/>
  <c r="AM12" i="28"/>
  <c r="AO12" i="28"/>
  <c r="BN12" i="28" s="1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BK91" i="27" s="1"/>
  <c r="M713" i="23"/>
  <c r="T91" i="27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BG25" i="27" s="1"/>
  <c r="AK25" i="27"/>
  <c r="L261" i="23"/>
  <c r="AT25" i="27"/>
  <c r="BS25" i="27" s="1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BI49" i="29" s="1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BJ77" i="29" s="1"/>
  <c r="AX77" i="29"/>
  <c r="W12" i="29"/>
  <c r="I12" i="29"/>
  <c r="BG12" i="29" s="1"/>
  <c r="U12" i="29"/>
  <c r="R12" i="29"/>
  <c r="BP12" i="29" s="1"/>
  <c r="Q12" i="29"/>
  <c r="BO12" i="29" s="1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BS91" i="27" s="1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BT49" i="29" s="1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BA77" i="29" s="1"/>
  <c r="AH77" i="29"/>
  <c r="AI77" i="29"/>
  <c r="AV77" i="29"/>
  <c r="AM77" i="29"/>
  <c r="AJ77" i="29"/>
  <c r="BI77" i="29" s="1"/>
  <c r="G12" i="29"/>
  <c r="S12" i="29"/>
  <c r="BQ12" i="29" s="1"/>
  <c r="L12" i="29"/>
  <c r="V12" i="29"/>
  <c r="J12" i="29"/>
  <c r="E12" i="29"/>
  <c r="BC12" i="29" s="1"/>
  <c r="I91" i="27"/>
  <c r="BG91" i="27" s="1"/>
  <c r="I713" i="23"/>
  <c r="B91" i="27"/>
  <c r="B713" i="23"/>
  <c r="X91" i="27"/>
  <c r="BV91" i="27" s="1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BW25" i="27" s="1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C12" i="29"/>
  <c r="K12" i="29"/>
  <c r="X12" i="29"/>
  <c r="BV12" i="29" s="1"/>
  <c r="T12" i="29"/>
  <c r="BR12" i="29" s="1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BO77" i="29" s="1"/>
  <c r="AD77" i="29"/>
  <c r="AU77" i="29"/>
  <c r="AW77" i="29"/>
  <c r="Y12" i="29"/>
  <c r="BW12" i="29" s="1"/>
  <c r="B12" i="29"/>
  <c r="F12" i="29"/>
  <c r="BD12" i="29" s="1"/>
  <c r="N12" i="29"/>
  <c r="P12" i="29"/>
  <c r="M12" i="29"/>
  <c r="H493" i="23"/>
  <c r="H459" i="23"/>
  <c r="D493" i="23"/>
  <c r="D459" i="23"/>
  <c r="B323" i="23"/>
  <c r="AI111" i="28"/>
  <c r="AS78" i="28"/>
  <c r="AJ78" i="28"/>
  <c r="AC78" i="28"/>
  <c r="BB78" i="28" s="1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BM111" i="28" s="1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BN78" i="28" s="1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BO91" i="27" s="1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BK13" i="28" s="1"/>
  <c r="AT13" i="28"/>
  <c r="M550" i="23"/>
  <c r="M64" i="27"/>
  <c r="I550" i="23"/>
  <c r="I64" i="27"/>
  <c r="BG64" i="27" s="1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BL13" i="28" s="1"/>
  <c r="AV13" i="28"/>
  <c r="BU13" i="28" s="1"/>
  <c r="AX13" i="28"/>
  <c r="BW13" i="28" s="1"/>
  <c r="AS13" i="28"/>
  <c r="AN13" i="28"/>
  <c r="AH13" i="28"/>
  <c r="R64" i="27"/>
  <c r="R550" i="23"/>
  <c r="D550" i="23"/>
  <c r="D64" i="27"/>
  <c r="W550" i="23"/>
  <c r="W64" i="27"/>
  <c r="Y64" i="27"/>
  <c r="Y550" i="23"/>
  <c r="L64" i="27"/>
  <c r="L550" i="23"/>
  <c r="J64" i="27"/>
  <c r="J550" i="23"/>
  <c r="H50" i="28"/>
  <c r="O50" i="28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AK13" i="28"/>
  <c r="P64" i="27"/>
  <c r="P550" i="23"/>
  <c r="V550" i="23"/>
  <c r="V64" i="27"/>
  <c r="B550" i="23"/>
  <c r="B64" i="27"/>
  <c r="O550" i="23"/>
  <c r="O64" i="27"/>
  <c r="BM64" i="27" s="1"/>
  <c r="X64" i="27"/>
  <c r="X550" i="23"/>
  <c r="C64" i="27"/>
  <c r="C550" i="23"/>
  <c r="W50" i="28"/>
  <c r="BU50" i="28" s="1"/>
  <c r="Q50" i="28"/>
  <c r="P50" i="28"/>
  <c r="B50" i="28"/>
  <c r="AZ50" i="28" s="1"/>
  <c r="X50" i="28"/>
  <c r="E50" i="28"/>
  <c r="BC50" i="28" s="1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BC13" i="28" s="1"/>
  <c r="AF13" i="28"/>
  <c r="BE13" i="28" s="1"/>
  <c r="AJ13" i="28"/>
  <c r="AA13" i="28"/>
  <c r="AC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BD64" i="27" s="1"/>
  <c r="F550" i="23"/>
  <c r="I50" i="28"/>
  <c r="S50" i="28"/>
  <c r="V50" i="28"/>
  <c r="N50" i="28"/>
  <c r="G50" i="28"/>
  <c r="BE50" i="28" s="1"/>
  <c r="K50" i="28"/>
  <c r="M50" i="28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BK13" i="29" s="1"/>
  <c r="I13" i="29"/>
  <c r="S13" i="29"/>
  <c r="L13" i="29"/>
  <c r="C13" i="29"/>
  <c r="N13" i="29"/>
  <c r="BL13" i="29" s="1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BA125" i="27" s="1"/>
  <c r="D125" i="27"/>
  <c r="O125" i="27"/>
  <c r="E125" i="27"/>
  <c r="E747" i="23"/>
  <c r="X125" i="27"/>
  <c r="AU50" i="29"/>
  <c r="AK50" i="29"/>
  <c r="AC50" i="29"/>
  <c r="AM50" i="29"/>
  <c r="AN50" i="29"/>
  <c r="AW50" i="29"/>
  <c r="AS111" i="29"/>
  <c r="AW111" i="29"/>
  <c r="AV111" i="29"/>
  <c r="AO111" i="29"/>
  <c r="AX111" i="29"/>
  <c r="BW111" i="29" s="1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BW13" i="29" s="1"/>
  <c r="V13" i="29"/>
  <c r="B13" i="29"/>
  <c r="AZ13" i="29" s="1"/>
  <c r="W13" i="29"/>
  <c r="BU13" i="29" s="1"/>
  <c r="G13" i="29"/>
  <c r="P13" i="29"/>
  <c r="AC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BR26" i="27" s="1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BL125" i="27" s="1"/>
  <c r="N747" i="23"/>
  <c r="U125" i="27"/>
  <c r="U747" i="23"/>
  <c r="W125" i="27"/>
  <c r="Y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BA111" i="29" s="1"/>
  <c r="AE111" i="29"/>
  <c r="AH64" i="26"/>
  <c r="AL64" i="26"/>
  <c r="AU64" i="26"/>
  <c r="AC64" i="26"/>
  <c r="AA64" i="26"/>
  <c r="AI64" i="26"/>
  <c r="B582" i="23"/>
  <c r="X13" i="29"/>
  <c r="BV13" i="29" s="1"/>
  <c r="K13" i="29"/>
  <c r="BI13" i="29" s="1"/>
  <c r="T13" i="29"/>
  <c r="BR13" i="29" s="1"/>
  <c r="U13" i="29"/>
  <c r="R13" i="29"/>
  <c r="J13" i="29"/>
  <c r="AM78" i="29"/>
  <c r="AI78" i="29"/>
  <c r="AK78" i="29"/>
  <c r="AV78" i="29"/>
  <c r="AD78" i="29"/>
  <c r="AP78" i="29"/>
  <c r="BO78" i="29" s="1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BJ26" i="27" s="1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BH125" i="27" s="1"/>
  <c r="G125" i="27"/>
  <c r="BE125" i="27" s="1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AJ111" i="29"/>
  <c r="BI111" i="29" s="1"/>
  <c r="AU111" i="29"/>
  <c r="AF111" i="29"/>
  <c r="BE111" i="29" s="1"/>
  <c r="AX64" i="26"/>
  <c r="AK64" i="26"/>
  <c r="AO64" i="26"/>
  <c r="AW64" i="26"/>
  <c r="AP64" i="26"/>
  <c r="AF64" i="26"/>
  <c r="Q13" i="29"/>
  <c r="BO13" i="29" s="1"/>
  <c r="O13" i="29"/>
  <c r="BM13" i="29" s="1"/>
  <c r="D13" i="29"/>
  <c r="H13" i="29"/>
  <c r="E13" i="29"/>
  <c r="F13" i="29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BG125" i="27" s="1"/>
  <c r="M125" i="27"/>
  <c r="K125" i="27"/>
  <c r="K747" i="23"/>
  <c r="T125" i="27"/>
  <c r="BR125" i="27" s="1"/>
  <c r="P125" i="27"/>
  <c r="AG50" i="29"/>
  <c r="AQ50" i="29"/>
  <c r="AD50" i="29"/>
  <c r="AR50" i="29"/>
  <c r="AE50" i="29"/>
  <c r="AB50" i="29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BR79" i="28" s="1"/>
  <c r="AA79" i="28"/>
  <c r="AO79" i="28"/>
  <c r="AM79" i="28"/>
  <c r="AE125" i="26"/>
  <c r="AO125" i="26"/>
  <c r="AR125" i="26"/>
  <c r="AS125" i="26"/>
  <c r="AQ125" i="26"/>
  <c r="AD125" i="26"/>
  <c r="AF112" i="28"/>
  <c r="BE112" i="28" s="1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BS79" i="28" s="1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BV79" i="28" s="1"/>
  <c r="AV125" i="26"/>
  <c r="AK125" i="26"/>
  <c r="AL125" i="26"/>
  <c r="AG125" i="26"/>
  <c r="AT125" i="26"/>
  <c r="AB125" i="26"/>
  <c r="AX112" i="28"/>
  <c r="AI112" i="28"/>
  <c r="AQ112" i="28"/>
  <c r="AG112" i="28"/>
  <c r="AB112" i="28"/>
  <c r="BA112" i="28" s="1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BG79" i="28" s="1"/>
  <c r="AV79" i="28"/>
  <c r="AA125" i="26"/>
  <c r="AU125" i="26"/>
  <c r="AC125" i="26"/>
  <c r="AN125" i="26"/>
  <c r="AM125" i="26"/>
  <c r="AF125" i="26"/>
  <c r="AA112" i="28"/>
  <c r="AU112" i="28"/>
  <c r="BT112" i="28" s="1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BW92" i="27" s="1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AM52" i="28"/>
  <c r="AC52" i="28"/>
  <c r="G51" i="28"/>
  <c r="BE51" i="28" s="1"/>
  <c r="N51" i="28"/>
  <c r="W51" i="28"/>
  <c r="U65" i="27"/>
  <c r="BS65" i="27" s="1"/>
  <c r="U551" i="23"/>
  <c r="I65" i="27"/>
  <c r="I551" i="23"/>
  <c r="R65" i="27"/>
  <c r="R551" i="23"/>
  <c r="AQ14" i="28"/>
  <c r="AW14" i="28"/>
  <c r="AO14" i="28"/>
  <c r="AF14" i="28"/>
  <c r="AG14" i="28"/>
  <c r="BF14" i="28" s="1"/>
  <c r="AC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X51" i="28"/>
  <c r="B51" i="28"/>
  <c r="R51" i="28"/>
  <c r="BP51" i="28" s="1"/>
  <c r="O51" i="28"/>
  <c r="J65" i="27"/>
  <c r="BH65" i="27" s="1"/>
  <c r="J551" i="23"/>
  <c r="T65" i="27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E551" i="23"/>
  <c r="E65" i="27"/>
  <c r="AS14" i="28"/>
  <c r="AR14" i="28"/>
  <c r="AL14" i="28"/>
  <c r="BK14" i="28" s="1"/>
  <c r="AA14" i="28"/>
  <c r="AZ14" i="28" s="1"/>
  <c r="AU14" i="28"/>
  <c r="AX14" i="28"/>
  <c r="BW14" i="28" s="1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Q51" i="28"/>
  <c r="D51" i="28"/>
  <c r="E51" i="28"/>
  <c r="BC51" i="28" s="1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BL14" i="28" s="1"/>
  <c r="AJ14" i="28"/>
  <c r="AB14" i="28"/>
  <c r="O80" i="28"/>
  <c r="R80" i="28"/>
  <c r="J113" i="28"/>
  <c r="F113" i="28"/>
  <c r="S113" i="28"/>
  <c r="AT52" i="28"/>
  <c r="AV52" i="28"/>
  <c r="K51" i="28"/>
  <c r="L65" i="27"/>
  <c r="L551" i="23"/>
  <c r="F65" i="27"/>
  <c r="F551" i="23"/>
  <c r="AV14" i="28"/>
  <c r="AP14" i="28"/>
  <c r="BO14" i="28" s="1"/>
  <c r="AT14" i="28"/>
  <c r="BS14" i="28" s="1"/>
  <c r="AE14" i="28"/>
  <c r="AH14" i="28"/>
  <c r="AN14" i="28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BW51" i="28" s="1"/>
  <c r="C51" i="28"/>
  <c r="BA51" i="28" s="1"/>
  <c r="H51" i="28"/>
  <c r="F51" i="28"/>
  <c r="BD51" i="28" s="1"/>
  <c r="V51" i="28"/>
  <c r="P51" i="28"/>
  <c r="S65" i="27"/>
  <c r="S551" i="23"/>
  <c r="D65" i="27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BL14" i="29" s="1"/>
  <c r="F14" i="29"/>
  <c r="M14" i="29"/>
  <c r="BK14" i="29" s="1"/>
  <c r="L14" i="29"/>
  <c r="BJ14" i="29" s="1"/>
  <c r="Q14" i="29"/>
  <c r="S14" i="29"/>
  <c r="AS51" i="29"/>
  <c r="AX51" i="29"/>
  <c r="AQ51" i="29"/>
  <c r="AC51" i="29"/>
  <c r="BB51" i="29" s="1"/>
  <c r="AU51" i="29"/>
  <c r="AA51" i="29"/>
  <c r="AU65" i="26"/>
  <c r="AO65" i="26"/>
  <c r="AB65" i="26"/>
  <c r="AL65" i="26"/>
  <c r="AK65" i="26"/>
  <c r="AS65" i="26"/>
  <c r="H263" i="23"/>
  <c r="AG27" i="27"/>
  <c r="AT27" i="27"/>
  <c r="BS27" i="27" s="1"/>
  <c r="U263" i="23"/>
  <c r="V263" i="23"/>
  <c r="AU27" i="27"/>
  <c r="BT27" i="27" s="1"/>
  <c r="Y263" i="23"/>
  <c r="AX27" i="27"/>
  <c r="AW27" i="27"/>
  <c r="X263" i="23"/>
  <c r="AE27" i="27"/>
  <c r="BD27" i="27" s="1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AF79" i="29"/>
  <c r="AS79" i="29"/>
  <c r="BR79" i="29" s="1"/>
  <c r="AE79" i="29"/>
  <c r="AP27" i="26"/>
  <c r="AM27" i="26"/>
  <c r="AH27" i="26"/>
  <c r="AQ27" i="26"/>
  <c r="AE27" i="26"/>
  <c r="V14" i="29"/>
  <c r="U14" i="29"/>
  <c r="BS14" i="29" s="1"/>
  <c r="G14" i="29"/>
  <c r="BE14" i="29" s="1"/>
  <c r="C14" i="29"/>
  <c r="BA14" i="29" s="1"/>
  <c r="K14" i="29"/>
  <c r="R14" i="29"/>
  <c r="BP14" i="29" s="1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BM27" i="27" s="1"/>
  <c r="O263" i="23"/>
  <c r="B428" i="23"/>
  <c r="AQ112" i="29"/>
  <c r="AK112" i="29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BG14" i="29" s="1"/>
  <c r="W14" i="29"/>
  <c r="BU14" i="29" s="1"/>
  <c r="J14" i="29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BK27" i="27" s="1"/>
  <c r="AI27" i="27"/>
  <c r="J263" i="23"/>
  <c r="T263" i="23"/>
  <c r="AS27" i="27"/>
  <c r="AK27" i="27"/>
  <c r="BJ27" i="27" s="1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BE112" i="29" s="1"/>
  <c r="AA112" i="29"/>
  <c r="AZ112" i="29" s="1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BO79" i="29" s="1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BV14" i="29" s="1"/>
  <c r="H14" i="29"/>
  <c r="B14" i="29"/>
  <c r="AZ14" i="29" s="1"/>
  <c r="T14" i="29"/>
  <c r="E14" i="29"/>
  <c r="BC14" i="29" s="1"/>
  <c r="Y14" i="29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BE27" i="27" s="1"/>
  <c r="G263" i="23"/>
  <c r="AR27" i="27"/>
  <c r="S263" i="23"/>
  <c r="AJ27" i="27"/>
  <c r="K263" i="23"/>
  <c r="AQ27" i="27"/>
  <c r="R263" i="23"/>
  <c r="AS112" i="29"/>
  <c r="AM112" i="29"/>
  <c r="AN112" i="29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T79" i="29"/>
  <c r="AV79" i="29"/>
  <c r="BU79" i="29" s="1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BT113" i="28" s="1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BF113" i="28" s="1"/>
  <c r="AK113" i="28"/>
  <c r="AW113" i="28"/>
  <c r="AH113" i="28"/>
  <c r="BG113" i="28" s="1"/>
  <c r="AN113" i="28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BC113" i="28" s="1"/>
  <c r="AM113" i="28"/>
  <c r="AC113" i="28"/>
  <c r="BB113" i="28" s="1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BU80" i="28" s="1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BH113" i="28" s="1"/>
  <c r="AL113" i="28"/>
  <c r="AI126" i="26"/>
  <c r="AO126" i="26"/>
  <c r="AV126" i="26"/>
  <c r="AN126" i="26"/>
  <c r="AG126" i="26"/>
  <c r="AS126" i="26"/>
  <c r="AP80" i="28"/>
  <c r="AX80" i="28"/>
  <c r="BW80" i="28" s="1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BL126" i="27" s="1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J15" i="28"/>
  <c r="BI15" i="28" s="1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J52" i="28"/>
  <c r="S52" i="28"/>
  <c r="R52" i="28"/>
  <c r="AB15" i="28"/>
  <c r="AW15" i="28"/>
  <c r="AT15" i="28"/>
  <c r="AN15" i="28"/>
  <c r="AK15" i="28"/>
  <c r="AO15" i="28"/>
  <c r="M552" i="23"/>
  <c r="M66" i="27"/>
  <c r="Q552" i="23"/>
  <c r="Q66" i="27"/>
  <c r="N66" i="27"/>
  <c r="N552" i="23"/>
  <c r="V66" i="27"/>
  <c r="V552" i="23"/>
  <c r="Y66" i="27"/>
  <c r="BW66" i="27" s="1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BQ15" i="28" s="1"/>
  <c r="AD15" i="28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BR52" i="28" s="1"/>
  <c r="M52" i="28"/>
  <c r="K52" i="28"/>
  <c r="O52" i="28"/>
  <c r="D52" i="28"/>
  <c r="E52" i="28"/>
  <c r="X52" i="28"/>
  <c r="BV52" i="28" s="1"/>
  <c r="AE15" i="28"/>
  <c r="BD15" i="28" s="1"/>
  <c r="AF15" i="28"/>
  <c r="BE15" i="28" s="1"/>
  <c r="AX15" i="28"/>
  <c r="AH15" i="28"/>
  <c r="AP15" i="28"/>
  <c r="AI15" i="28"/>
  <c r="BH15" i="28" s="1"/>
  <c r="P552" i="23"/>
  <c r="P66" i="27"/>
  <c r="B552" i="23"/>
  <c r="B66" i="27"/>
  <c r="E66" i="27"/>
  <c r="E552" i="23"/>
  <c r="X552" i="23"/>
  <c r="X66" i="27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BD114" i="28" s="1"/>
  <c r="S114" i="28"/>
  <c r="H52" i="28"/>
  <c r="W52" i="28"/>
  <c r="AU15" i="28"/>
  <c r="BT15" i="28" s="1"/>
  <c r="AG15" i="28"/>
  <c r="D66" i="27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O52" i="28" s="1"/>
  <c r="B52" i="28"/>
  <c r="P52" i="28"/>
  <c r="AC15" i="28"/>
  <c r="AV15" i="28"/>
  <c r="BU15" i="28" s="1"/>
  <c r="AM15" i="28"/>
  <c r="AS15" i="28"/>
  <c r="AQ15" i="28"/>
  <c r="BP15" i="28" s="1"/>
  <c r="AL15" i="28"/>
  <c r="BK15" i="28" s="1"/>
  <c r="K66" i="27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BL15" i="29" s="1"/>
  <c r="I15" i="29"/>
  <c r="BG15" i="29" s="1"/>
  <c r="J15" i="29"/>
  <c r="T15" i="29"/>
  <c r="S15" i="29"/>
  <c r="B15" i="29"/>
  <c r="AZ15" i="29" s="1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BM52" i="29" s="1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BE15" i="29" s="1"/>
  <c r="Q15" i="29"/>
  <c r="V15" i="29"/>
  <c r="D15" i="29"/>
  <c r="BB15" i="29" s="1"/>
  <c r="R15" i="29"/>
  <c r="H15" i="29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BO28" i="27" s="1"/>
  <c r="Q264" i="23"/>
  <c r="Y264" i="23"/>
  <c r="AX28" i="27"/>
  <c r="BW28" i="27" s="1"/>
  <c r="L264" i="23"/>
  <c r="AK28" i="27"/>
  <c r="BJ28" i="27" s="1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BK113" i="29" s="1"/>
  <c r="AE113" i="29"/>
  <c r="BD113" i="29" s="1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BI15" i="29" s="1"/>
  <c r="Y15" i="29"/>
  <c r="BW15" i="29" s="1"/>
  <c r="L15" i="29"/>
  <c r="BJ15" i="29" s="1"/>
  <c r="U15" i="29"/>
  <c r="BS15" i="29" s="1"/>
  <c r="E15" i="29"/>
  <c r="BC15" i="29" s="1"/>
  <c r="W15" i="29"/>
  <c r="BU15" i="29" s="1"/>
  <c r="AG28" i="26"/>
  <c r="AK28" i="26"/>
  <c r="AV28" i="26"/>
  <c r="AE28" i="26"/>
  <c r="AQ28" i="26"/>
  <c r="AO28" i="26"/>
  <c r="AV80" i="29"/>
  <c r="AM80" i="29"/>
  <c r="AE80" i="29"/>
  <c r="BD80" i="29" s="1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BB28" i="27" s="1"/>
  <c r="D264" i="23"/>
  <c r="K264" i="23"/>
  <c r="AJ28" i="27"/>
  <c r="AB28" i="27"/>
  <c r="C264" i="23"/>
  <c r="AR28" i="27"/>
  <c r="S264" i="23"/>
  <c r="AV28" i="27"/>
  <c r="BU28" i="27" s="1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BV15" i="29" s="1"/>
  <c r="C15" i="29"/>
  <c r="BA15" i="29" s="1"/>
  <c r="F15" i="29"/>
  <c r="P15" i="29"/>
  <c r="M15" i="29"/>
  <c r="AA28" i="26"/>
  <c r="AU28" i="26"/>
  <c r="AP28" i="26"/>
  <c r="AR28" i="26"/>
  <c r="AT28" i="26"/>
  <c r="AX28" i="26"/>
  <c r="AF80" i="29"/>
  <c r="BE80" i="29" s="1"/>
  <c r="AL80" i="29"/>
  <c r="AR80" i="29"/>
  <c r="AB80" i="29"/>
  <c r="BA80" i="29" s="1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BM81" i="28" s="1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BF81" i="28" s="1"/>
  <c r="AE81" i="28"/>
  <c r="BD81" i="28" s="1"/>
  <c r="AM81" i="28"/>
  <c r="BL81" i="28" s="1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AL81" i="28"/>
  <c r="AQ81" i="28"/>
  <c r="AD81" i="28"/>
  <c r="BC81" i="28" s="1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BR94" i="27" s="1"/>
  <c r="T1063" i="23"/>
  <c r="AC94" i="27"/>
  <c r="D1063" i="23"/>
  <c r="H1063" i="23"/>
  <c r="AG94" i="27"/>
  <c r="P1063" i="23"/>
  <c r="AO94" i="27"/>
  <c r="BN94" i="27" s="1"/>
  <c r="U1063" i="23"/>
  <c r="AT94" i="27"/>
  <c r="BS94" i="27" s="1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X115" i="28"/>
  <c r="N115" i="28"/>
  <c r="B115" i="28"/>
  <c r="D53" i="28"/>
  <c r="T53" i="28"/>
  <c r="BR53" i="28" s="1"/>
  <c r="Y53" i="28"/>
  <c r="N53" i="28"/>
  <c r="D82" i="28"/>
  <c r="H82" i="28"/>
  <c r="Q82" i="28"/>
  <c r="C82" i="28"/>
  <c r="U82" i="28"/>
  <c r="L82" i="28"/>
  <c r="AJ16" i="28"/>
  <c r="BI16" i="28" s="1"/>
  <c r="AK16" i="28"/>
  <c r="AP16" i="28"/>
  <c r="AE16" i="28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53" i="28"/>
  <c r="M53" i="28"/>
  <c r="H53" i="28"/>
  <c r="M82" i="28"/>
  <c r="AL16" i="28"/>
  <c r="BK16" i="28" s="1"/>
  <c r="AR16" i="28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BL16" i="28" s="1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BQ67" i="27" s="1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I53" i="28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BP16" i="28" s="1"/>
  <c r="AO16" i="28"/>
  <c r="AV54" i="28"/>
  <c r="W82" i="28"/>
  <c r="K82" i="28"/>
  <c r="O82" i="28"/>
  <c r="P82" i="28"/>
  <c r="S82" i="28"/>
  <c r="N82" i="28"/>
  <c r="AA16" i="28"/>
  <c r="AG16" i="28"/>
  <c r="AI16" i="28"/>
  <c r="AW16" i="28"/>
  <c r="BV16" i="28" s="1"/>
  <c r="AV16" i="28"/>
  <c r="BU16" i="28" s="1"/>
  <c r="AS16" i="28"/>
  <c r="BR16" i="28" s="1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Q53" i="28"/>
  <c r="S53" i="28"/>
  <c r="BQ53" i="28" s="1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BR114" i="29" s="1"/>
  <c r="AV114" i="29"/>
  <c r="AG114" i="29"/>
  <c r="AB29" i="27"/>
  <c r="C265" i="23"/>
  <c r="T265" i="23"/>
  <c r="AS29" i="27"/>
  <c r="BR29" i="27" s="1"/>
  <c r="AO29" i="27"/>
  <c r="P265" i="23"/>
  <c r="AR29" i="27"/>
  <c r="BQ29" i="27" s="1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BF81" i="29" s="1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BE16" i="29" s="1"/>
  <c r="Y16" i="29"/>
  <c r="BW16" i="29" s="1"/>
  <c r="N16" i="29"/>
  <c r="BL16" i="29" s="1"/>
  <c r="K16" i="29"/>
  <c r="BI16" i="29" s="1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BV114" i="29" s="1"/>
  <c r="AK114" i="29"/>
  <c r="AK29" i="27"/>
  <c r="BJ29" i="27" s="1"/>
  <c r="L265" i="23"/>
  <c r="AC29" i="27"/>
  <c r="BB29" i="27" s="1"/>
  <c r="D265" i="23"/>
  <c r="F265" i="23"/>
  <c r="AE29" i="27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BC81" i="29" s="1"/>
  <c r="AK81" i="29"/>
  <c r="AO81" i="29"/>
  <c r="AI81" i="29"/>
  <c r="BH81" i="29" s="1"/>
  <c r="AM81" i="29"/>
  <c r="BL81" i="29" s="1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BV53" i="29" s="1"/>
  <c r="AC67" i="26"/>
  <c r="AE67" i="26"/>
  <c r="AR67" i="26"/>
  <c r="AG67" i="26"/>
  <c r="AD67" i="26"/>
  <c r="AN67" i="26"/>
  <c r="I16" i="29"/>
  <c r="L16" i="29"/>
  <c r="BJ16" i="29" s="1"/>
  <c r="D16" i="29"/>
  <c r="H16" i="29"/>
  <c r="BF16" i="29" s="1"/>
  <c r="X16" i="29"/>
  <c r="BV16" i="29" s="1"/>
  <c r="Q16" i="29"/>
  <c r="BO16" i="29" s="1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AU114" i="29"/>
  <c r="AP114" i="29"/>
  <c r="AR114" i="29"/>
  <c r="N265" i="23"/>
  <c r="AM29" i="27"/>
  <c r="BL29" i="27" s="1"/>
  <c r="AU29" i="27"/>
  <c r="V265" i="23"/>
  <c r="G265" i="23"/>
  <c r="AF29" i="27"/>
  <c r="AW29" i="27"/>
  <c r="X265" i="23"/>
  <c r="AV29" i="27"/>
  <c r="W265" i="23"/>
  <c r="AQ29" i="27"/>
  <c r="BP29" i="27" s="1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T81" i="29"/>
  <c r="AQ81" i="29"/>
  <c r="AR81" i="29"/>
  <c r="BQ81" i="29" s="1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BQ53" i="29" s="1"/>
  <c r="AA53" i="29"/>
  <c r="AO67" i="26"/>
  <c r="AF67" i="26"/>
  <c r="AU67" i="26"/>
  <c r="AV67" i="26"/>
  <c r="AJ67" i="26"/>
  <c r="AK67" i="26"/>
  <c r="E16" i="29"/>
  <c r="BC16" i="29" s="1"/>
  <c r="M16" i="29"/>
  <c r="BK16" i="29" s="1"/>
  <c r="S16" i="29"/>
  <c r="P16" i="29"/>
  <c r="J16" i="29"/>
  <c r="W16" i="29"/>
  <c r="BU16" i="29" s="1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BN114" i="29" s="1"/>
  <c r="AM114" i="29"/>
  <c r="AH114" i="29"/>
  <c r="AX114" i="29"/>
  <c r="AF114" i="29"/>
  <c r="AC114" i="29"/>
  <c r="BB114" i="29" s="1"/>
  <c r="O265" i="23"/>
  <c r="AN29" i="27"/>
  <c r="H265" i="23"/>
  <c r="AG29" i="27"/>
  <c r="B265" i="23"/>
  <c r="AA29" i="27"/>
  <c r="AZ29" i="27" s="1"/>
  <c r="AH29" i="27"/>
  <c r="I265" i="23"/>
  <c r="AP29" i="27"/>
  <c r="BO29" i="27" s="1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BT81" i="29" s="1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BM16" i="29" s="1"/>
  <c r="F16" i="29"/>
  <c r="R16" i="29"/>
  <c r="C16" i="29"/>
  <c r="BA16" i="29" s="1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BF82" i="28" s="1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BC95" i="27" s="1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BW17" i="28" s="1"/>
  <c r="AH17" i="28"/>
  <c r="O83" i="28"/>
  <c r="J83" i="28"/>
  <c r="T54" i="28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BP17" i="28" s="1"/>
  <c r="AE17" i="28"/>
  <c r="BD17" i="28" s="1"/>
  <c r="AV17" i="28"/>
  <c r="BU17" i="28" s="1"/>
  <c r="AL17" i="28"/>
  <c r="BK17" i="28" s="1"/>
  <c r="AT17" i="28"/>
  <c r="BS17" i="28" s="1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BF54" i="28" s="1"/>
  <c r="K54" i="28"/>
  <c r="B54" i="28"/>
  <c r="Q54" i="28"/>
  <c r="O54" i="28"/>
  <c r="C54" i="28"/>
  <c r="BA54" i="28" s="1"/>
  <c r="J68" i="27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I83" i="28"/>
  <c r="R54" i="28"/>
  <c r="L54" i="28"/>
  <c r="BJ54" i="28" s="1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BC17" i="28" s="1"/>
  <c r="AG17" i="28"/>
  <c r="AP17" i="28"/>
  <c r="AR17" i="28"/>
  <c r="E83" i="28"/>
  <c r="D83" i="28"/>
  <c r="Q83" i="28"/>
  <c r="N83" i="28"/>
  <c r="C83" i="28"/>
  <c r="M83" i="28"/>
  <c r="D54" i="28"/>
  <c r="U54" i="28"/>
  <c r="F54" i="28"/>
  <c r="BD54" i="28" s="1"/>
  <c r="E54" i="28"/>
  <c r="X54" i="28"/>
  <c r="S54" i="28"/>
  <c r="D554" i="23"/>
  <c r="D68" i="27"/>
  <c r="Q68" i="27"/>
  <c r="R554" i="23"/>
  <c r="R68" i="27"/>
  <c r="V68" i="27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BJ17" i="28" s="1"/>
  <c r="AS17" i="28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I54" i="28"/>
  <c r="K68" i="27"/>
  <c r="BI68" i="27" s="1"/>
  <c r="B68" i="27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BH115" i="29" s="1"/>
  <c r="AM115" i="29"/>
  <c r="AV115" i="29"/>
  <c r="AE115" i="29"/>
  <c r="BD115" i="29" s="1"/>
  <c r="AW115" i="29"/>
  <c r="BV115" i="29" s="1"/>
  <c r="AC115" i="29"/>
  <c r="AH54" i="29"/>
  <c r="AN54" i="29"/>
  <c r="AA54" i="29"/>
  <c r="AL54" i="29"/>
  <c r="AX54" i="29"/>
  <c r="AV54" i="29"/>
  <c r="BU54" i="29" s="1"/>
  <c r="AM30" i="27"/>
  <c r="BL30" i="27" s="1"/>
  <c r="N266" i="23"/>
  <c r="L266" i="23"/>
  <c r="AK30" i="27"/>
  <c r="AL30" i="27"/>
  <c r="BK30" i="27" s="1"/>
  <c r="M266" i="23"/>
  <c r="I266" i="23"/>
  <c r="AH30" i="27"/>
  <c r="U266" i="23"/>
  <c r="AT30" i="27"/>
  <c r="AC30" i="27"/>
  <c r="D266" i="23"/>
  <c r="U17" i="29"/>
  <c r="X17" i="29"/>
  <c r="H17" i="29"/>
  <c r="O17" i="29"/>
  <c r="BM17" i="29" s="1"/>
  <c r="W17" i="29"/>
  <c r="BU17" i="29" s="1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BE115" i="29" s="1"/>
  <c r="AQ115" i="29"/>
  <c r="AH115" i="29"/>
  <c r="BG115" i="29" s="1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BW17" i="29" s="1"/>
  <c r="E17" i="29"/>
  <c r="L17" i="29"/>
  <c r="R17" i="29"/>
  <c r="M17" i="29"/>
  <c r="BK17" i="29" s="1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BN82" i="29" s="1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AB54" i="29"/>
  <c r="AP54" i="29"/>
  <c r="BO54" i="29" s="1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BW30" i="27" s="1"/>
  <c r="Y266" i="23"/>
  <c r="AJ30" i="27"/>
  <c r="K266" i="23"/>
  <c r="AN30" i="27"/>
  <c r="BM30" i="27" s="1"/>
  <c r="O266" i="23"/>
  <c r="Q17" i="29"/>
  <c r="BO17" i="29" s="1"/>
  <c r="I17" i="29"/>
  <c r="G17" i="29"/>
  <c r="BE17" i="29" s="1"/>
  <c r="S17" i="29"/>
  <c r="BQ17" i="29" s="1"/>
  <c r="T17" i="29"/>
  <c r="J17" i="29"/>
  <c r="BH17" i="29" s="1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BG82" i="29" s="1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BA115" i="29" s="1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BQ30" i="27" s="1"/>
  <c r="AO30" i="27"/>
  <c r="P266" i="23"/>
  <c r="AW30" i="27"/>
  <c r="X266" i="23"/>
  <c r="AA30" i="27"/>
  <c r="B266" i="23"/>
  <c r="AG30" i="27"/>
  <c r="H266" i="23"/>
  <c r="D17" i="29"/>
  <c r="B17" i="29"/>
  <c r="K17" i="29"/>
  <c r="BI17" i="29" s="1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BE116" i="28" s="1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BC18" i="28" s="1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BF55" i="28" s="1"/>
  <c r="W55" i="28"/>
  <c r="E55" i="28"/>
  <c r="J55" i="28"/>
  <c r="G55" i="28"/>
  <c r="AR18" i="28"/>
  <c r="AP18" i="28"/>
  <c r="AC18" i="28"/>
  <c r="BB18" i="28" s="1"/>
  <c r="AT18" i="28"/>
  <c r="AW18" i="28"/>
  <c r="BV18" i="28" s="1"/>
  <c r="AB18" i="28"/>
  <c r="BA18" i="28" s="1"/>
  <c r="D69" i="27"/>
  <c r="N555" i="23"/>
  <c r="N69" i="27"/>
  <c r="F69" i="27"/>
  <c r="J69" i="27"/>
  <c r="Y69" i="27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BW18" i="28" s="1"/>
  <c r="AK18" i="28"/>
  <c r="BJ18" i="28" s="1"/>
  <c r="V69" i="27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BQ55" i="28" s="1"/>
  <c r="F55" i="28"/>
  <c r="C55" i="28"/>
  <c r="V55" i="28"/>
  <c r="BT55" i="28" s="1"/>
  <c r="AF18" i="28"/>
  <c r="AS18" i="28"/>
  <c r="BR18" i="28" s="1"/>
  <c r="AE18" i="28"/>
  <c r="AU18" i="28"/>
  <c r="BT18" i="28" s="1"/>
  <c r="AL18" i="28"/>
  <c r="AM18" i="28"/>
  <c r="S69" i="27"/>
  <c r="C69" i="27"/>
  <c r="H69" i="27"/>
  <c r="O69" i="27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Z18" i="28" s="1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BO55" i="28" s="1"/>
  <c r="K55" i="28"/>
  <c r="D55" i="28"/>
  <c r="BB55" i="28" s="1"/>
  <c r="U55" i="28"/>
  <c r="B55" i="28"/>
  <c r="AH18" i="28"/>
  <c r="AG18" i="28"/>
  <c r="AQ18" i="28"/>
  <c r="AJ18" i="28"/>
  <c r="BI18" i="28" s="1"/>
  <c r="AI18" i="28"/>
  <c r="AN18" i="28"/>
  <c r="BM18" i="28" s="1"/>
  <c r="B555" i="23"/>
  <c r="B69" i="27"/>
  <c r="E69" i="27"/>
  <c r="R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BJ31" i="27" s="1"/>
  <c r="M267" i="23"/>
  <c r="AL31" i="27"/>
  <c r="AJ83" i="29"/>
  <c r="AM83" i="29"/>
  <c r="BL83" i="29" s="1"/>
  <c r="AO83" i="29"/>
  <c r="AX83" i="29"/>
  <c r="AA83" i="29"/>
  <c r="AS83" i="29"/>
  <c r="R18" i="29"/>
  <c r="BP18" i="29" s="1"/>
  <c r="N18" i="29"/>
  <c r="W18" i="29"/>
  <c r="F18" i="29"/>
  <c r="BD18" i="29" s="1"/>
  <c r="V18" i="29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BR31" i="27" s="1"/>
  <c r="P267" i="23"/>
  <c r="AO31" i="27"/>
  <c r="AP83" i="29"/>
  <c r="AC83" i="29"/>
  <c r="AG83" i="29"/>
  <c r="AU83" i="29"/>
  <c r="AI83" i="29"/>
  <c r="BH83" i="29" s="1"/>
  <c r="AD83" i="29"/>
  <c r="BC83" i="29" s="1"/>
  <c r="Q18" i="29"/>
  <c r="BO18" i="29" s="1"/>
  <c r="K18" i="29"/>
  <c r="H18" i="29"/>
  <c r="L18" i="29"/>
  <c r="BJ18" i="29" s="1"/>
  <c r="C18" i="29"/>
  <c r="BA18" i="29" s="1"/>
  <c r="E18" i="29"/>
  <c r="BC18" i="29" s="1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BS55" i="29" s="1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BS31" i="27" s="1"/>
  <c r="U267" i="23"/>
  <c r="R267" i="23"/>
  <c r="AQ31" i="27"/>
  <c r="BP31" i="27" s="1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AV83" i="29"/>
  <c r="Y18" i="29"/>
  <c r="D18" i="29"/>
  <c r="BB18" i="29" s="1"/>
  <c r="S18" i="29"/>
  <c r="X18" i="29"/>
  <c r="G18" i="29"/>
  <c r="BE18" i="29" s="1"/>
  <c r="O18" i="29"/>
  <c r="BM18" i="29" s="1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BM31" i="27" s="1"/>
  <c r="O267" i="23"/>
  <c r="AI31" i="27"/>
  <c r="J267" i="23"/>
  <c r="AU31" i="27"/>
  <c r="BT31" i="27" s="1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BN18" i="29" s="1"/>
  <c r="J18" i="29"/>
  <c r="I18" i="29"/>
  <c r="BG18" i="29" s="1"/>
  <c r="T18" i="29"/>
  <c r="B18" i="29"/>
  <c r="AZ18" i="29" s="1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BA116" i="29" s="1"/>
  <c r="AC116" i="29"/>
  <c r="BB116" i="29" s="1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V56" i="29"/>
  <c r="W56" i="29"/>
  <c r="E56" i="29"/>
  <c r="O56" i="29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BH97" i="27" s="1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BR130" i="27" s="1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BJ97" i="27" s="1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BK19" i="28" s="1"/>
  <c r="AF19" i="28"/>
  <c r="BE19" i="28" s="1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BQ19" i="28" s="1"/>
  <c r="AS19" i="28"/>
  <c r="AU19" i="28"/>
  <c r="AA19" i="28"/>
  <c r="AI19" i="28"/>
  <c r="AO19" i="28"/>
  <c r="R56" i="28"/>
  <c r="BP56" i="28" s="1"/>
  <c r="O56" i="28"/>
  <c r="L56" i="28"/>
  <c r="U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S56" i="28"/>
  <c r="BQ56" i="28" s="1"/>
  <c r="Y56" i="28"/>
  <c r="BW56" i="28" s="1"/>
  <c r="I118" i="28"/>
  <c r="E85" i="28"/>
  <c r="X85" i="28"/>
  <c r="AF57" i="28"/>
  <c r="AA57" i="28"/>
  <c r="AC57" i="28"/>
  <c r="P70" i="27"/>
  <c r="BN70" i="27" s="1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AT19" i="28"/>
  <c r="J56" i="28"/>
  <c r="BH56" i="28" s="1"/>
  <c r="V56" i="28"/>
  <c r="Q56" i="28"/>
  <c r="BO56" i="28" s="1"/>
  <c r="F56" i="28"/>
  <c r="BD56" i="28" s="1"/>
  <c r="M56" i="28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AE19" i="28"/>
  <c r="AB19" i="28"/>
  <c r="H56" i="28"/>
  <c r="W56" i="28"/>
  <c r="C118" i="28"/>
  <c r="N118" i="28"/>
  <c r="R118" i="28"/>
  <c r="C85" i="28"/>
  <c r="T85" i="28"/>
  <c r="AV19" i="28"/>
  <c r="AG19" i="28"/>
  <c r="AP19" i="28"/>
  <c r="AC19" i="28"/>
  <c r="AX19" i="28"/>
  <c r="AN19" i="28"/>
  <c r="B56" i="28"/>
  <c r="P56" i="28"/>
  <c r="T56" i="28"/>
  <c r="BR56" i="28" s="1"/>
  <c r="C56" i="28"/>
  <c r="BA56" i="28" s="1"/>
  <c r="K56" i="28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O556" i="23"/>
  <c r="D70" i="27"/>
  <c r="D556" i="23"/>
  <c r="Q70" i="27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AN117" i="29"/>
  <c r="AP117" i="29"/>
  <c r="AT117" i="29"/>
  <c r="AX117" i="29"/>
  <c r="BW117" i="29" s="1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BV19" i="29" s="1"/>
  <c r="W19" i="29"/>
  <c r="J19" i="29"/>
  <c r="U19" i="29"/>
  <c r="BS19" i="29" s="1"/>
  <c r="G19" i="29"/>
  <c r="S19" i="29"/>
  <c r="BQ19" i="29" s="1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BI84" i="29" s="1"/>
  <c r="AH84" i="29"/>
  <c r="AS32" i="27"/>
  <c r="T268" i="23"/>
  <c r="H268" i="23"/>
  <c r="AG32" i="27"/>
  <c r="P268" i="23"/>
  <c r="AO32" i="27"/>
  <c r="BN32" i="27" s="1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BR117" i="29" s="1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BT19" i="29" s="1"/>
  <c r="O19" i="29"/>
  <c r="BM19" i="29" s="1"/>
  <c r="R19" i="29"/>
  <c r="BP19" i="29" s="1"/>
  <c r="I19" i="29"/>
  <c r="BG19" i="29" s="1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BL84" i="29" s="1"/>
  <c r="AR84" i="29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BD117" i="29" s="1"/>
  <c r="AW117" i="29"/>
  <c r="AG117" i="29"/>
  <c r="B466" i="23"/>
  <c r="F19" i="29"/>
  <c r="P19" i="29"/>
  <c r="T19" i="29"/>
  <c r="BR19" i="29" s="1"/>
  <c r="M19" i="29"/>
  <c r="BK19" i="29" s="1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BU84" i="29" s="1"/>
  <c r="AK84" i="29"/>
  <c r="BJ84" i="29" s="1"/>
  <c r="AE84" i="29"/>
  <c r="AG84" i="29"/>
  <c r="AQ84" i="29"/>
  <c r="AC84" i="29"/>
  <c r="W268" i="23"/>
  <c r="AV32" i="27"/>
  <c r="V268" i="23"/>
  <c r="AU32" i="27"/>
  <c r="AR32" i="27"/>
  <c r="S268" i="23"/>
  <c r="AH32" i="27"/>
  <c r="I268" i="23"/>
  <c r="AL32" i="27"/>
  <c r="BK32" i="27" s="1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BB117" i="29" s="1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Q19" i="29"/>
  <c r="BO19" i="29" s="1"/>
  <c r="L19" i="29"/>
  <c r="BJ19" i="29" s="1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AB84" i="29"/>
  <c r="AC32" i="27"/>
  <c r="D268" i="23"/>
  <c r="AI32" i="27"/>
  <c r="J268" i="23"/>
  <c r="AJ32" i="27"/>
  <c r="K268" i="23"/>
  <c r="AK32" i="27"/>
  <c r="L268" i="23"/>
  <c r="AQ32" i="27"/>
  <c r="BP32" i="27" s="1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BK56" i="29" s="1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BC85" i="28" s="1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BJ85" i="28" s="1"/>
  <c r="AC85" i="28"/>
  <c r="AS85" i="28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BB98" i="27" s="1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BE98" i="27" s="1"/>
  <c r="AO98" i="27"/>
  <c r="P1067" i="23"/>
  <c r="AS131" i="27"/>
  <c r="T1100" i="23"/>
  <c r="AI131" i="27"/>
  <c r="BH131" i="27" s="1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I57" i="28"/>
  <c r="M57" i="28"/>
  <c r="BK57" i="28" s="1"/>
  <c r="AU20" i="28"/>
  <c r="AL20" i="28"/>
  <c r="AA20" i="28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BQ57" i="28" s="1"/>
  <c r="K57" i="28"/>
  <c r="O57" i="28"/>
  <c r="N57" i="28"/>
  <c r="V57" i="28"/>
  <c r="AH20" i="28"/>
  <c r="AO20" i="28"/>
  <c r="AW20" i="28"/>
  <c r="AK20" i="28"/>
  <c r="AN20" i="28"/>
  <c r="AS20" i="28"/>
  <c r="BR20" i="28" s="1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Q57" i="28"/>
  <c r="BO57" i="28" s="1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AZ71" i="27" s="1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AZ57" i="28" s="1"/>
  <c r="U57" i="28"/>
  <c r="L57" i="28"/>
  <c r="BJ57" i="28" s="1"/>
  <c r="F57" i="28"/>
  <c r="D57" i="28"/>
  <c r="AM20" i="28"/>
  <c r="BL20" i="28" s="1"/>
  <c r="AJ20" i="28"/>
  <c r="AR20" i="28"/>
  <c r="BQ20" i="28" s="1"/>
  <c r="AQ20" i="28"/>
  <c r="BP20" i="28" s="1"/>
  <c r="AF20" i="28"/>
  <c r="AC20" i="28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X57" i="28"/>
  <c r="P57" i="28"/>
  <c r="H57" i="28"/>
  <c r="BF57" i="28" s="1"/>
  <c r="W57" i="28"/>
  <c r="G57" i="28"/>
  <c r="AX20" i="28"/>
  <c r="AI20" i="28"/>
  <c r="AB20" i="28"/>
  <c r="BA20" i="28" s="1"/>
  <c r="AG20" i="28"/>
  <c r="AE20" i="28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BF33" i="27" s="1"/>
  <c r="J269" i="23"/>
  <c r="AI33" i="27"/>
  <c r="AL33" i="27"/>
  <c r="M269" i="23"/>
  <c r="AA33" i="27"/>
  <c r="B269" i="23"/>
  <c r="AW33" i="27"/>
  <c r="X269" i="23"/>
  <c r="AU85" i="29"/>
  <c r="AK85" i="29"/>
  <c r="AH85" i="29"/>
  <c r="AA85" i="29"/>
  <c r="AT85" i="29"/>
  <c r="BS85" i="29" s="1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BM57" i="29" s="1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L20" i="29"/>
  <c r="BJ20" i="29" s="1"/>
  <c r="U20" i="29"/>
  <c r="BS20" i="29" s="1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BQ118" i="29" s="1"/>
  <c r="AT33" i="27"/>
  <c r="U269" i="23"/>
  <c r="G269" i="23"/>
  <c r="AF33" i="27"/>
  <c r="BE33" i="27" s="1"/>
  <c r="P269" i="23"/>
  <c r="AO33" i="27"/>
  <c r="AK33" i="27"/>
  <c r="L269" i="23"/>
  <c r="AB33" i="27"/>
  <c r="C269" i="23"/>
  <c r="AP33" i="27"/>
  <c r="Q269" i="23"/>
  <c r="AP85" i="29"/>
  <c r="BO85" i="29" s="1"/>
  <c r="AC85" i="29"/>
  <c r="AN85" i="29"/>
  <c r="AD85" i="29"/>
  <c r="AO85" i="29"/>
  <c r="AJ85" i="29"/>
  <c r="BI85" i="29" s="1"/>
  <c r="AG71" i="26"/>
  <c r="AS71" i="26"/>
  <c r="AR71" i="26"/>
  <c r="AL71" i="26"/>
  <c r="AI71" i="26"/>
  <c r="AN71" i="26"/>
  <c r="AC57" i="29"/>
  <c r="AW57" i="29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BL20" i="29" s="1"/>
  <c r="I20" i="29"/>
  <c r="BG20" i="29" s="1"/>
  <c r="M20" i="29"/>
  <c r="Y20" i="29"/>
  <c r="R20" i="29"/>
  <c r="AB118" i="29"/>
  <c r="BA118" i="29" s="1"/>
  <c r="AD118" i="29"/>
  <c r="AC118" i="29"/>
  <c r="AS118" i="29"/>
  <c r="BR118" i="29" s="1"/>
  <c r="AF118" i="29"/>
  <c r="AA118" i="29"/>
  <c r="AH33" i="27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AM85" i="29"/>
  <c r="AL85" i="29"/>
  <c r="BK85" i="29" s="1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BH20" i="29" s="1"/>
  <c r="W20" i="29"/>
  <c r="T20" i="29"/>
  <c r="BR20" i="29" s="1"/>
  <c r="X20" i="29"/>
  <c r="BV20" i="29" s="1"/>
  <c r="O20" i="29"/>
  <c r="F20" i="29"/>
  <c r="AP118" i="29"/>
  <c r="BO118" i="29" s="1"/>
  <c r="AX118" i="29"/>
  <c r="AO118" i="29"/>
  <c r="AK118" i="29"/>
  <c r="BJ118" i="29" s="1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AR85" i="29"/>
  <c r="AX85" i="29"/>
  <c r="AI85" i="29"/>
  <c r="BH85" i="29" s="1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20" i="29"/>
  <c r="S20" i="29"/>
  <c r="D20" i="29"/>
  <c r="BB20" i="29" s="1"/>
  <c r="AE118" i="29"/>
  <c r="AI118" i="29"/>
  <c r="AT118" i="29"/>
  <c r="AG118" i="29"/>
  <c r="AM118" i="29"/>
  <c r="BL118" i="29" s="1"/>
  <c r="AV118" i="29"/>
  <c r="AV99" i="26"/>
  <c r="AU99" i="26"/>
  <c r="AW99" i="26"/>
  <c r="AE99" i="26"/>
  <c r="AR99" i="26"/>
  <c r="AK99" i="26"/>
  <c r="AN119" i="28"/>
  <c r="AG119" i="28"/>
  <c r="AJ119" i="28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BT86" i="28" s="1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F58" i="29"/>
  <c r="M58" i="29"/>
  <c r="Y58" i="29"/>
  <c r="H58" i="29"/>
  <c r="O58" i="29"/>
  <c r="AR86" i="28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BI86" i="28" s="1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BV132" i="27" s="1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Q558" i="23"/>
  <c r="G72" i="27"/>
  <c r="G558" i="23"/>
  <c r="F558" i="23"/>
  <c r="F72" i="27"/>
  <c r="L58" i="28"/>
  <c r="W58" i="28"/>
  <c r="D58" i="28"/>
  <c r="C58" i="28"/>
  <c r="R58" i="28"/>
  <c r="X58" i="28"/>
  <c r="BV58" i="28" s="1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P21" i="28"/>
  <c r="AK21" i="28"/>
  <c r="AD21" i="28"/>
  <c r="V558" i="23"/>
  <c r="V72" i="27"/>
  <c r="H72" i="27"/>
  <c r="H558" i="23"/>
  <c r="S72" i="27"/>
  <c r="S558" i="23"/>
  <c r="Y72" i="27"/>
  <c r="Y558" i="23"/>
  <c r="O72" i="27"/>
  <c r="BM72" i="27" s="1"/>
  <c r="O558" i="23"/>
  <c r="M72" i="27"/>
  <c r="M558" i="23"/>
  <c r="B558" i="23"/>
  <c r="B72" i="27"/>
  <c r="B58" i="28"/>
  <c r="F58" i="28"/>
  <c r="BD58" i="28" s="1"/>
  <c r="Y58" i="28"/>
  <c r="T58" i="28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BE21" i="28" s="1"/>
  <c r="AO21" i="28"/>
  <c r="AV21" i="28"/>
  <c r="AT21" i="28"/>
  <c r="AS21" i="28"/>
  <c r="X558" i="23"/>
  <c r="X72" i="27"/>
  <c r="U72" i="27"/>
  <c r="BS72" i="27" s="1"/>
  <c r="U558" i="23"/>
  <c r="C558" i="23"/>
  <c r="C72" i="27"/>
  <c r="BA72" i="27" s="1"/>
  <c r="T72" i="27"/>
  <c r="T558" i="23"/>
  <c r="I558" i="23"/>
  <c r="I72" i="27"/>
  <c r="W558" i="23"/>
  <c r="W72" i="27"/>
  <c r="U58" i="28"/>
  <c r="BS58" i="28" s="1"/>
  <c r="G58" i="28"/>
  <c r="Q58" i="28"/>
  <c r="V58" i="28"/>
  <c r="K58" i="28"/>
  <c r="BI58" i="28" s="1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BH21" i="28" s="1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K72" i="27"/>
  <c r="BI72" i="27" s="1"/>
  <c r="K558" i="23"/>
  <c r="E558" i="23"/>
  <c r="E72" i="27"/>
  <c r="BC72" i="27" s="1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M58" i="28"/>
  <c r="BK58" i="28" s="1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BU21" i="29" s="1"/>
  <c r="M21" i="29"/>
  <c r="V21" i="29"/>
  <c r="K21" i="29"/>
  <c r="B21" i="29"/>
  <c r="AZ21" i="29" s="1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BT119" i="29" s="1"/>
  <c r="AQ34" i="26"/>
  <c r="AP34" i="26"/>
  <c r="AU34" i="26"/>
  <c r="AW34" i="26"/>
  <c r="AD34" i="26"/>
  <c r="AS34" i="26"/>
  <c r="AF86" i="29"/>
  <c r="AR86" i="29"/>
  <c r="AK86" i="29"/>
  <c r="AA86" i="29"/>
  <c r="AZ86" i="29" s="1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BO34" i="27" s="1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BJ21" i="29" s="1"/>
  <c r="T21" i="29"/>
  <c r="H21" i="29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BO86" i="29" s="1"/>
  <c r="AL86" i="29"/>
  <c r="AC86" i="29"/>
  <c r="AJ86" i="29"/>
  <c r="BI86" i="29" s="1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U21" i="29"/>
  <c r="S21" i="29"/>
  <c r="F21" i="29"/>
  <c r="C21" i="29"/>
  <c r="BA21" i="29" s="1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BS119" i="29" s="1"/>
  <c r="AS119" i="29"/>
  <c r="AK119" i="29"/>
  <c r="AA119" i="29"/>
  <c r="AK34" i="26"/>
  <c r="AI34" i="26"/>
  <c r="AL34" i="26"/>
  <c r="AG34" i="26"/>
  <c r="AH34" i="26"/>
  <c r="AN34" i="26"/>
  <c r="AS86" i="29"/>
  <c r="BR86" i="29" s="1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BP58" i="29" s="1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BA34" i="27" s="1"/>
  <c r="C270" i="23"/>
  <c r="J21" i="29"/>
  <c r="BH21" i="29" s="1"/>
  <c r="G21" i="29"/>
  <c r="BE21" i="29" s="1"/>
  <c r="O21" i="29"/>
  <c r="D21" i="29"/>
  <c r="Q21" i="29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BG119" i="29" s="1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BV58" i="29" s="1"/>
  <c r="AG58" i="29"/>
  <c r="AF58" i="29"/>
  <c r="AL58" i="29"/>
  <c r="AO58" i="29"/>
  <c r="AR87" i="28"/>
  <c r="AD87" i="28"/>
  <c r="AP87" i="28"/>
  <c r="BO87" i="28" s="1"/>
  <c r="AT87" i="28"/>
  <c r="AS87" i="28"/>
  <c r="AN87" i="28"/>
  <c r="AX120" i="28"/>
  <c r="AD120" i="28"/>
  <c r="AG120" i="28"/>
  <c r="BF120" i="28" s="1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BI87" i="28" s="1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BB87" i="28" s="1"/>
  <c r="AH120" i="28"/>
  <c r="BG120" i="28" s="1"/>
  <c r="AM120" i="28"/>
  <c r="BL120" i="28" s="1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AP120" i="28"/>
  <c r="AQ120" i="28"/>
  <c r="BP120" i="28" s="1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BP36" i="27" s="1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BD22" i="28" s="1"/>
  <c r="N121" i="28"/>
  <c r="Y121" i="28"/>
  <c r="AQ60" i="28"/>
  <c r="AN60" i="28"/>
  <c r="V88" i="28"/>
  <c r="P88" i="28"/>
  <c r="P59" i="28"/>
  <c r="O59" i="28"/>
  <c r="S59" i="28"/>
  <c r="BQ59" i="28" s="1"/>
  <c r="K59" i="28"/>
  <c r="H59" i="28"/>
  <c r="BF59" i="28" s="1"/>
  <c r="N59" i="28"/>
  <c r="H73" i="27"/>
  <c r="Y73" i="27"/>
  <c r="Y559" i="23"/>
  <c r="I73" i="27"/>
  <c r="J73" i="27"/>
  <c r="J559" i="23"/>
  <c r="L73" i="27"/>
  <c r="R73" i="27"/>
  <c r="BP73" i="27" s="1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BJ22" i="28" s="1"/>
  <c r="AU22" i="28"/>
  <c r="AF22" i="28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T559" i="23"/>
  <c r="T73" i="27"/>
  <c r="N73" i="27"/>
  <c r="AW22" i="28"/>
  <c r="AB22" i="28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BD59" i="28" s="1"/>
  <c r="Y59" i="28"/>
  <c r="L59" i="28"/>
  <c r="E59" i="28"/>
  <c r="BC59" i="28" s="1"/>
  <c r="U59" i="28"/>
  <c r="BS59" i="28" s="1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V73" i="27"/>
  <c r="AH22" i="28"/>
  <c r="AG22" i="28"/>
  <c r="AD22" i="28"/>
  <c r="AJ22" i="28"/>
  <c r="AR22" i="28"/>
  <c r="BQ22" i="28" s="1"/>
  <c r="AX22" i="28"/>
  <c r="BW22" i="28" s="1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I59" i="28"/>
  <c r="G73" i="27"/>
  <c r="C73" i="27"/>
  <c r="AL22" i="28"/>
  <c r="AA22" i="28"/>
  <c r="AC22" i="28"/>
  <c r="L121" i="28"/>
  <c r="J59" i="28"/>
  <c r="D59" i="28"/>
  <c r="M59" i="28"/>
  <c r="B59" i="28"/>
  <c r="Q59" i="28"/>
  <c r="C59" i="28"/>
  <c r="U73" i="27"/>
  <c r="E559" i="23"/>
  <c r="E73" i="27"/>
  <c r="W73" i="27"/>
  <c r="BU73" i="27" s="1"/>
  <c r="D559" i="23"/>
  <c r="D73" i="27"/>
  <c r="P73" i="27"/>
  <c r="B73" i="27"/>
  <c r="K73" i="27"/>
  <c r="AM22" i="28"/>
  <c r="AO22" i="28"/>
  <c r="AQ22" i="28"/>
  <c r="BP22" i="28" s="1"/>
  <c r="AI22" i="28"/>
  <c r="BH22" i="28" s="1"/>
  <c r="AS22" i="28"/>
  <c r="BR22" i="28" s="1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BJ22" i="29" s="1"/>
  <c r="M22" i="29"/>
  <c r="C22" i="29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BB87" i="29" s="1"/>
  <c r="AK87" i="29"/>
  <c r="AS87" i="29"/>
  <c r="AD87" i="29"/>
  <c r="AX87" i="29"/>
  <c r="BW87" i="29" s="1"/>
  <c r="AB120" i="29"/>
  <c r="BA120" i="29" s="1"/>
  <c r="AU120" i="29"/>
  <c r="AV120" i="29"/>
  <c r="AG120" i="29"/>
  <c r="AW120" i="29"/>
  <c r="BV120" i="29" s="1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BR22" i="29" s="1"/>
  <c r="N22" i="29"/>
  <c r="BL22" i="29" s="1"/>
  <c r="E22" i="29"/>
  <c r="BC22" i="29" s="1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BQ87" i="29" s="1"/>
  <c r="AB87" i="29"/>
  <c r="AA87" i="29"/>
  <c r="AJ87" i="29"/>
  <c r="AS120" i="29"/>
  <c r="AI120" i="29"/>
  <c r="AA120" i="29"/>
  <c r="AM120" i="29"/>
  <c r="BL120" i="29" s="1"/>
  <c r="AO120" i="29"/>
  <c r="AJ120" i="29"/>
  <c r="BI120" i="29" s="1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BR35" i="27" s="1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BM59" i="29" s="1"/>
  <c r="AI59" i="29"/>
  <c r="AS59" i="29"/>
  <c r="AA59" i="29"/>
  <c r="AP59" i="29"/>
  <c r="BO59" i="29" s="1"/>
  <c r="AQ59" i="29"/>
  <c r="AA35" i="26"/>
  <c r="AF35" i="26"/>
  <c r="AO35" i="26"/>
  <c r="AD35" i="26"/>
  <c r="AC35" i="26"/>
  <c r="AI35" i="26"/>
  <c r="Q22" i="29"/>
  <c r="D22" i="29"/>
  <c r="BB22" i="29" s="1"/>
  <c r="R22" i="29"/>
  <c r="BP22" i="29" s="1"/>
  <c r="X22" i="29"/>
  <c r="BV22" i="29" s="1"/>
  <c r="O22" i="29"/>
  <c r="BM22" i="29" s="1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BU87" i="29" s="1"/>
  <c r="AN87" i="29"/>
  <c r="AI87" i="29"/>
  <c r="AW87" i="29"/>
  <c r="AP87" i="29"/>
  <c r="AR120" i="29"/>
  <c r="AD120" i="29"/>
  <c r="AF120" i="29"/>
  <c r="BE120" i="29" s="1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BT35" i="27" s="1"/>
  <c r="V271" i="23"/>
  <c r="AP35" i="27"/>
  <c r="BO35" i="27" s="1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Y22" i="29"/>
  <c r="BW22" i="29" s="1"/>
  <c r="U22" i="29"/>
  <c r="BS22" i="29" s="1"/>
  <c r="B22" i="29"/>
  <c r="H22" i="29"/>
  <c r="BF22" i="29" s="1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BS87" i="29" s="1"/>
  <c r="AO87" i="29"/>
  <c r="AE87" i="29"/>
  <c r="AU87" i="29"/>
  <c r="AL87" i="29"/>
  <c r="AH120" i="29"/>
  <c r="AT120" i="29"/>
  <c r="AE120" i="29"/>
  <c r="AP120" i="29"/>
  <c r="BO120" i="29" s="1"/>
  <c r="AC120" i="29"/>
  <c r="BB120" i="29" s="1"/>
  <c r="AL120" i="29"/>
  <c r="BK120" i="29" s="1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BA121" i="28" s="1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BC88" i="28" s="1"/>
  <c r="AW88" i="28"/>
  <c r="BV88" i="28" s="1"/>
  <c r="AS88" i="28"/>
  <c r="AC88" i="28"/>
  <c r="AJ88" i="28"/>
  <c r="AM88" i="28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BN101" i="27" s="1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BH134" i="27" s="1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BF101" i="27" s="1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 s="1"/>
  <c r="C560" i="23"/>
  <c r="AF23" i="28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BS74" i="27" s="1"/>
  <c r="U560" i="23"/>
  <c r="R560" i="23"/>
  <c r="R74" i="27"/>
  <c r="P560" i="23"/>
  <c r="P74" i="27"/>
  <c r="D74" i="27"/>
  <c r="BB74" i="27" s="1"/>
  <c r="D560" i="23"/>
  <c r="L560" i="23"/>
  <c r="L74" i="27"/>
  <c r="H74" i="27"/>
  <c r="BF74" i="27" s="1"/>
  <c r="H560" i="23"/>
  <c r="G560" i="23"/>
  <c r="G74" i="27"/>
  <c r="AO23" i="28"/>
  <c r="AT23" i="28"/>
  <c r="BS23" i="28" s="1"/>
  <c r="AI23" i="28"/>
  <c r="AG23" i="28"/>
  <c r="BF23" i="28"/>
  <c r="AX23" i="28"/>
  <c r="AM23" i="28"/>
  <c r="BL23" i="28" s="1"/>
  <c r="X60" i="28"/>
  <c r="BV60" i="28" s="1"/>
  <c r="D60" i="28"/>
  <c r="B60" i="28"/>
  <c r="W60" i="28"/>
  <c r="C60" i="28"/>
  <c r="F60" i="28"/>
  <c r="BD60" i="28" s="1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BR23" i="28" s="1"/>
  <c r="AQ23" i="28"/>
  <c r="AB23" i="28"/>
  <c r="BA23" i="28" s="1"/>
  <c r="O60" i="28"/>
  <c r="V89" i="28"/>
  <c r="S89" i="28"/>
  <c r="B122" i="28"/>
  <c r="M122" i="28"/>
  <c r="AR61" i="28"/>
  <c r="AV61" i="28"/>
  <c r="K560" i="23"/>
  <c r="K74" i="27"/>
  <c r="BI74" i="27"/>
  <c r="T74" i="27"/>
  <c r="T560" i="23"/>
  <c r="AL23" i="28"/>
  <c r="BK23" i="28" s="1"/>
  <c r="AJ23" i="28"/>
  <c r="R60" i="28"/>
  <c r="BP60" i="28" s="1"/>
  <c r="P60" i="28"/>
  <c r="U60" i="28"/>
  <c r="N60" i="28"/>
  <c r="BL60" i="28" s="1"/>
  <c r="J60" i="28"/>
  <c r="BH60" i="28" s="1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BK74" i="27" s="1"/>
  <c r="Q74" i="27"/>
  <c r="Q560" i="23"/>
  <c r="E74" i="27"/>
  <c r="BC74" i="27" s="1"/>
  <c r="E560" i="23"/>
  <c r="W560" i="23"/>
  <c r="W74" i="27"/>
  <c r="Y560" i="23"/>
  <c r="Y74" i="27"/>
  <c r="AC23" i="28"/>
  <c r="BB23" i="28" s="1"/>
  <c r="AA23" i="28"/>
  <c r="AK23" i="28"/>
  <c r="AP23" i="28"/>
  <c r="AN23" i="28"/>
  <c r="BM23" i="28" s="1"/>
  <c r="AR23" i="28"/>
  <c r="L60" i="28"/>
  <c r="H60" i="28"/>
  <c r="E60" i="28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N560" i="23"/>
  <c r="B74" i="27"/>
  <c r="AZ74" i="27" s="1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BV23" i="28" s="1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BI60" i="28" s="1"/>
  <c r="Y60" i="28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BU23" i="29" s="1"/>
  <c r="F23" i="29"/>
  <c r="N23" i="29"/>
  <c r="C23" i="29"/>
  <c r="Y23" i="29"/>
  <c r="BW23" i="29" s="1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BW60" i="29" s="1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BD88" i="29" s="1"/>
  <c r="AI88" i="29"/>
  <c r="BH88" i="29" s="1"/>
  <c r="AX88" i="29"/>
  <c r="AD88" i="29"/>
  <c r="BC88" i="29" s="1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BI121" i="29" s="1"/>
  <c r="AO121" i="29"/>
  <c r="AU121" i="29"/>
  <c r="AW121" i="29"/>
  <c r="AG121" i="29"/>
  <c r="BF121" i="29" s="1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BK36" i="27" s="1"/>
  <c r="M272" i="23"/>
  <c r="AT36" i="27"/>
  <c r="U272" i="23"/>
  <c r="AG36" i="27"/>
  <c r="BF36" i="27" s="1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BK23" i="29" s="1"/>
  <c r="E23" i="29"/>
  <c r="BC23" i="29" s="1"/>
  <c r="J23" i="29"/>
  <c r="H23" i="29"/>
  <c r="BF23" i="29" s="1"/>
  <c r="G23" i="29"/>
  <c r="I23" i="29"/>
  <c r="AQ36" i="26"/>
  <c r="AN36" i="26"/>
  <c r="AT36" i="26"/>
  <c r="AO36" i="26"/>
  <c r="AH36" i="26"/>
  <c r="AM36" i="26"/>
  <c r="AU60" i="29"/>
  <c r="AF60" i="29"/>
  <c r="BE60" i="29" s="1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BB88" i="29" s="1"/>
  <c r="AF88" i="29"/>
  <c r="AM88" i="29"/>
  <c r="AV88" i="29"/>
  <c r="BU88" i="29" s="1"/>
  <c r="AB88" i="29"/>
  <c r="AL121" i="29"/>
  <c r="AF121" i="29"/>
  <c r="AQ121" i="29"/>
  <c r="BP121" i="29" s="1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T23" i="29"/>
  <c r="P23" i="29"/>
  <c r="BN23" i="29" s="1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Z121" i="29" s="1"/>
  <c r="AK121" i="29"/>
  <c r="AE121" i="29"/>
  <c r="BD121" i="29" s="1"/>
  <c r="AH121" i="29"/>
  <c r="AB121" i="29"/>
  <c r="BA121" i="29" s="1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BA36" i="27" s="1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Q23" i="29" s="1"/>
  <c r="B23" i="29"/>
  <c r="U23" i="29"/>
  <c r="V23" i="29"/>
  <c r="BT23" i="29" s="1"/>
  <c r="O23" i="29"/>
  <c r="BM23" i="29" s="1"/>
  <c r="X23" i="29"/>
  <c r="AC36" i="26"/>
  <c r="AD36" i="26"/>
  <c r="AA36" i="26"/>
  <c r="AB36" i="26"/>
  <c r="AU36" i="26"/>
  <c r="AW36" i="26"/>
  <c r="AO60" i="29"/>
  <c r="BN60" i="29" s="1"/>
  <c r="AW60" i="29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BO88" i="29" s="1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BQ121" i="29" s="1"/>
  <c r="AX121" i="29"/>
  <c r="AS121" i="29"/>
  <c r="AM121" i="29"/>
  <c r="AC121" i="29"/>
  <c r="AD121" i="29"/>
  <c r="BC121" i="29" s="1"/>
  <c r="AA74" i="26"/>
  <c r="AX74" i="26"/>
  <c r="AS74" i="26"/>
  <c r="AR74" i="26"/>
  <c r="AO74" i="26"/>
  <c r="AQ74" i="26"/>
  <c r="AE36" i="27"/>
  <c r="F272" i="23"/>
  <c r="AV36" i="27"/>
  <c r="BU36" i="27" s="1"/>
  <c r="W272" i="23"/>
  <c r="AF36" i="27"/>
  <c r="G272" i="23"/>
  <c r="AA36" i="27"/>
  <c r="AZ36" i="27" s="1"/>
  <c r="B272" i="23"/>
  <c r="AH36" i="27"/>
  <c r="BG36" i="27" s="1"/>
  <c r="I272" i="23"/>
  <c r="AN36" i="27"/>
  <c r="BM36" i="27" s="1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BQ122" i="28" s="1"/>
  <c r="AS122" i="28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BR89" i="28" s="1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BM89" i="28" s="1"/>
  <c r="AQ89" i="28"/>
  <c r="AE89" i="28"/>
  <c r="AL89" i="28"/>
  <c r="AB89" i="28"/>
  <c r="BA89" i="28" s="1"/>
  <c r="AX89" i="28"/>
  <c r="AD102" i="26"/>
  <c r="AQ102" i="26"/>
  <c r="AT102" i="26"/>
  <c r="AB102" i="26"/>
  <c r="AI102" i="26"/>
  <c r="AP102" i="26"/>
  <c r="AF122" i="28"/>
  <c r="AG122" i="28"/>
  <c r="BF122" i="28" s="1"/>
  <c r="AH122" i="28"/>
  <c r="AA122" i="28"/>
  <c r="AM122" i="28"/>
  <c r="BL122" i="28" s="1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BL24" i="28" s="1"/>
  <c r="AM62" i="28"/>
  <c r="AU62" i="28"/>
  <c r="B123" i="28"/>
  <c r="C123" i="28"/>
  <c r="J61" i="28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BV24" i="28" s="1"/>
  <c r="AQ24" i="28"/>
  <c r="AB24" i="28"/>
  <c r="AS24" i="28"/>
  <c r="BR24" i="28" s="1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BQ61" i="28" s="1"/>
  <c r="D61" i="28"/>
  <c r="P61" i="28"/>
  <c r="BN61" i="28" s="1"/>
  <c r="B61" i="28"/>
  <c r="V61" i="28"/>
  <c r="R61" i="28"/>
  <c r="I75" i="27"/>
  <c r="P561" i="23"/>
  <c r="P75" i="27"/>
  <c r="E75" i="27"/>
  <c r="S75" i="27"/>
  <c r="BQ75" i="27" s="1"/>
  <c r="Q75" i="27"/>
  <c r="Q561" i="23"/>
  <c r="N75" i="27"/>
  <c r="BL75" i="27" s="1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BU61" i="28" s="1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Z24" i="28" s="1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F61" i="28"/>
  <c r="T61" i="28"/>
  <c r="BR61" i="28" s="1"/>
  <c r="Q61" i="28"/>
  <c r="E61" i="28"/>
  <c r="F561" i="23"/>
  <c r="F75" i="27"/>
  <c r="BD75" i="27" s="1"/>
  <c r="G75" i="27"/>
  <c r="L75" i="27"/>
  <c r="H75" i="27"/>
  <c r="T561" i="23"/>
  <c r="T75" i="27"/>
  <c r="W75" i="27"/>
  <c r="BU75" i="27" s="1"/>
  <c r="G90" i="28"/>
  <c r="T90" i="28"/>
  <c r="C90" i="28"/>
  <c r="Q90" i="28"/>
  <c r="U90" i="28"/>
  <c r="O90" i="28"/>
  <c r="S90" i="28"/>
  <c r="AI24" i="28"/>
  <c r="AR24" i="28"/>
  <c r="AV24" i="28"/>
  <c r="AG62" i="28"/>
  <c r="AB62" i="28"/>
  <c r="G123" i="28"/>
  <c r="E123" i="28"/>
  <c r="D123" i="28"/>
  <c r="X61" i="28"/>
  <c r="N61" i="28"/>
  <c r="O61" i="28"/>
  <c r="O75" i="27"/>
  <c r="BM75" i="27" s="1"/>
  <c r="C75" i="27"/>
  <c r="BA75" i="27" s="1"/>
  <c r="AG24" i="28"/>
  <c r="AX24" i="28"/>
  <c r="AO24" i="28"/>
  <c r="AC24" i="28"/>
  <c r="AT24" i="28"/>
  <c r="BS24" i="28" s="1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BS61" i="28" s="1"/>
  <c r="K61" i="28"/>
  <c r="BI61" i="28" s="1"/>
  <c r="C61" i="28"/>
  <c r="H61" i="28"/>
  <c r="Y61" i="28"/>
  <c r="D75" i="27"/>
  <c r="Y75" i="27"/>
  <c r="BW75" i="27" s="1"/>
  <c r="V75" i="27"/>
  <c r="K75" i="27"/>
  <c r="R561" i="23"/>
  <c r="R75" i="27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BQ37" i="27" s="1"/>
  <c r="S273" i="23"/>
  <c r="AO37" i="27"/>
  <c r="P273" i="23"/>
  <c r="AJ37" i="27"/>
  <c r="K273" i="23"/>
  <c r="AN37" i="27"/>
  <c r="O273" i="23"/>
  <c r="AF37" i="27"/>
  <c r="BE37" i="27" s="1"/>
  <c r="G273" i="23"/>
  <c r="AK37" i="27"/>
  <c r="BJ37" i="27" s="1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AD89" i="29"/>
  <c r="AF89" i="29"/>
  <c r="AS89" i="29"/>
  <c r="AN89" i="29"/>
  <c r="T24" i="29"/>
  <c r="BR24" i="29" s="1"/>
  <c r="P24" i="29"/>
  <c r="L24" i="29"/>
  <c r="BJ24" i="29" s="1"/>
  <c r="J24" i="29"/>
  <c r="R24" i="29"/>
  <c r="BP24" i="29" s="1"/>
  <c r="K24" i="29"/>
  <c r="BI24" i="29" s="1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BV37" i="27" s="1"/>
  <c r="X273" i="23"/>
  <c r="AE37" i="27"/>
  <c r="F273" i="23"/>
  <c r="AS37" i="27"/>
  <c r="BR37" i="27" s="1"/>
  <c r="T273" i="23"/>
  <c r="AB37" i="27"/>
  <c r="C273" i="23"/>
  <c r="AI37" i="27"/>
  <c r="BH37" i="27" s="1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BW122" i="29" s="1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BG89" i="29" s="1"/>
  <c r="AL89" i="29"/>
  <c r="AJ89" i="29"/>
  <c r="AG89" i="29"/>
  <c r="BF89" i="29" s="1"/>
  <c r="AQ89" i="29"/>
  <c r="AE89" i="29"/>
  <c r="AC89" i="29"/>
  <c r="N24" i="29"/>
  <c r="W24" i="29"/>
  <c r="O24" i="29"/>
  <c r="S24" i="29"/>
  <c r="BQ24" i="29" s="1"/>
  <c r="E24" i="29"/>
  <c r="I24" i="29"/>
  <c r="BG24" i="29" s="1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BS37" i="27" s="1"/>
  <c r="U273" i="23"/>
  <c r="AM37" i="27"/>
  <c r="BL37" i="27" s="1"/>
  <c r="N273" i="23"/>
  <c r="AV37" i="27"/>
  <c r="BU37" i="27" s="1"/>
  <c r="W273" i="23"/>
  <c r="AA37" i="27"/>
  <c r="B273" i="23"/>
  <c r="AD37" i="27"/>
  <c r="E273" i="23"/>
  <c r="AX37" i="27"/>
  <c r="BW37" i="27" s="1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BN61" i="29" s="1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AQ122" i="29"/>
  <c r="AI122" i="29"/>
  <c r="AX89" i="29"/>
  <c r="BW89" i="29" s="1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BF24" i="29" s="1"/>
  <c r="M24" i="29"/>
  <c r="V24" i="29"/>
  <c r="U24" i="29"/>
  <c r="BS24" i="29" s="1"/>
  <c r="C24" i="29"/>
  <c r="D24" i="29"/>
  <c r="BB24" i="29" s="1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BO61" i="29" s="1"/>
  <c r="AI61" i="29"/>
  <c r="AV61" i="29"/>
  <c r="AK61" i="29"/>
  <c r="AH61" i="29"/>
  <c r="BG61" i="29" s="1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BJ122" i="29" s="1"/>
  <c r="AB122" i="29"/>
  <c r="BA122" i="29" s="1"/>
  <c r="AC122" i="29"/>
  <c r="AW89" i="29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X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BE123" i="28" s="1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BL123" i="28" s="1"/>
  <c r="AX123" i="28"/>
  <c r="AI123" i="28"/>
  <c r="AN123" i="28"/>
  <c r="AV90" i="28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BE90" i="28" s="1"/>
  <c r="AM90" i="28"/>
  <c r="BL90" i="28" s="1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BC123" i="28" s="1"/>
  <c r="AS123" i="28"/>
  <c r="AO123" i="28"/>
  <c r="AU123" i="28"/>
  <c r="AB90" i="28"/>
  <c r="AO90" i="28"/>
  <c r="AS90" i="28"/>
  <c r="AH90" i="28"/>
  <c r="BG90" i="28" s="1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AZ136" i="27" s="1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BI136" i="27" s="1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BT25" i="28" s="1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AL25" i="28"/>
  <c r="AX25" i="28"/>
  <c r="AE25" i="28"/>
  <c r="AT25" i="28"/>
  <c r="O76" i="27"/>
  <c r="Y76" i="27"/>
  <c r="W76" i="27"/>
  <c r="L76" i="27"/>
  <c r="S76" i="27"/>
  <c r="T76" i="27"/>
  <c r="BR76" i="27" s="1"/>
  <c r="P76" i="27"/>
  <c r="W62" i="28"/>
  <c r="E62" i="28"/>
  <c r="N62" i="28"/>
  <c r="BL62" i="28" s="1"/>
  <c r="D62" i="28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BN25" i="28" s="1"/>
  <c r="Q76" i="27"/>
  <c r="J76" i="27"/>
  <c r="T62" i="28"/>
  <c r="BR62" i="28" s="1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AG25" i="28"/>
  <c r="AI25" i="28"/>
  <c r="AA25" i="28"/>
  <c r="AZ25" i="28" s="1"/>
  <c r="I76" i="27"/>
  <c r="U76" i="27"/>
  <c r="N76" i="27"/>
  <c r="G76" i="27"/>
  <c r="X76" i="27"/>
  <c r="S62" i="28"/>
  <c r="L62" i="28"/>
  <c r="O62" i="28"/>
  <c r="J62" i="28"/>
  <c r="Q62" i="28"/>
  <c r="M62" i="28"/>
  <c r="BK62" i="28" s="1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BU25" i="28" s="1"/>
  <c r="AN25" i="28"/>
  <c r="AB25" i="28"/>
  <c r="BA25" i="28" s="1"/>
  <c r="R76" i="27"/>
  <c r="D76" i="27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BL25" i="28" s="1"/>
  <c r="AS25" i="28"/>
  <c r="AD25" i="28"/>
  <c r="BC25" i="28" s="1"/>
  <c r="AC25" i="28"/>
  <c r="AK25" i="28"/>
  <c r="E76" i="27"/>
  <c r="C76" i="27"/>
  <c r="F76" i="27"/>
  <c r="K76" i="27"/>
  <c r="M76" i="27"/>
  <c r="V76" i="27"/>
  <c r="X62" i="28"/>
  <c r="F62" i="28"/>
  <c r="K62" i="28"/>
  <c r="G62" i="28"/>
  <c r="B62" i="28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BT123" i="29" s="1"/>
  <c r="AA123" i="29"/>
  <c r="AO123" i="29"/>
  <c r="AJ123" i="29"/>
  <c r="BI123" i="29" s="1"/>
  <c r="AB123" i="29"/>
  <c r="AG123" i="29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BI38" i="27" s="1"/>
  <c r="K274" i="23"/>
  <c r="AQ38" i="27"/>
  <c r="R274" i="23"/>
  <c r="AL38" i="27"/>
  <c r="M274" i="23"/>
  <c r="AA38" i="27"/>
  <c r="AZ38" i="27" s="1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25" i="29"/>
  <c r="AZ25" i="29" s="1"/>
  <c r="T25" i="29"/>
  <c r="U25" i="29"/>
  <c r="BS25" i="29" s="1"/>
  <c r="E25" i="29"/>
  <c r="BC25" i="29" s="1"/>
  <c r="AQ76" i="26"/>
  <c r="AD76" i="26"/>
  <c r="AK76" i="26"/>
  <c r="AX76" i="26"/>
  <c r="AI76" i="26"/>
  <c r="AW76" i="26"/>
  <c r="AK90" i="29"/>
  <c r="BJ90" i="29" s="1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AD123" i="29"/>
  <c r="AU62" i="29"/>
  <c r="AK62" i="29"/>
  <c r="BJ62" i="29" s="1"/>
  <c r="AT62" i="29"/>
  <c r="BS62" i="29" s="1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BL38" i="27" s="1"/>
  <c r="N274" i="23"/>
  <c r="AF38" i="27"/>
  <c r="G274" i="23"/>
  <c r="AB38" i="27"/>
  <c r="C274" i="23"/>
  <c r="AS38" i="27"/>
  <c r="BR38" i="27" s="1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Q25" i="29"/>
  <c r="BO25" i="29" s="1"/>
  <c r="G25" i="29"/>
  <c r="BE25" i="29"/>
  <c r="M25" i="29"/>
  <c r="BK25" i="29" s="1"/>
  <c r="K25" i="29"/>
  <c r="BI25" i="29" s="1"/>
  <c r="AP76" i="26"/>
  <c r="AU76" i="26"/>
  <c r="AG76" i="26"/>
  <c r="AV76" i="26"/>
  <c r="AL76" i="26"/>
  <c r="AS76" i="26"/>
  <c r="AB90" i="29"/>
  <c r="AD90" i="29"/>
  <c r="AH90" i="29"/>
  <c r="AP90" i="29"/>
  <c r="BO90" i="29" s="1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BQ123" i="29" s="1"/>
  <c r="AM123" i="29"/>
  <c r="AS62" i="29"/>
  <c r="AI62" i="29"/>
  <c r="BH62" i="29" s="1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BM38" i="27" s="1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V25" i="29"/>
  <c r="BT25" i="29" s="1"/>
  <c r="X25" i="29"/>
  <c r="P25" i="29"/>
  <c r="BN25" i="29" s="1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Z90" i="29" s="1"/>
  <c r="AV90" i="29"/>
  <c r="BU90" i="29" s="1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BS123" i="29" s="1"/>
  <c r="AP123" i="29"/>
  <c r="AX123" i="29"/>
  <c r="AK123" i="29"/>
  <c r="AV123" i="29"/>
  <c r="AN62" i="29"/>
  <c r="AV62" i="29"/>
  <c r="AD62" i="29"/>
  <c r="AH62" i="29"/>
  <c r="BG62" i="29" s="1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BW38" i="27" s="1"/>
  <c r="Y274" i="23"/>
  <c r="AR38" i="27"/>
  <c r="S274" i="23"/>
  <c r="AP38" i="27"/>
  <c r="BO38" i="27" s="1"/>
  <c r="Q274" i="23"/>
  <c r="AO38" i="27"/>
  <c r="BN38" i="27" s="1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BF25" i="29" s="1"/>
  <c r="S25" i="29"/>
  <c r="R25" i="29"/>
  <c r="BP25" i="29" s="1"/>
  <c r="N25" i="29"/>
  <c r="BL25" i="29" s="1"/>
  <c r="F25" i="29"/>
  <c r="AE76" i="26"/>
  <c r="AJ76" i="26"/>
  <c r="AO76" i="26"/>
  <c r="AF76" i="26"/>
  <c r="AC76" i="26"/>
  <c r="AA76" i="26"/>
  <c r="AW90" i="29"/>
  <c r="AI90" i="29"/>
  <c r="AE90" i="29"/>
  <c r="AM90" i="29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BS91" i="28" s="1"/>
  <c r="AK91" i="28"/>
  <c r="AQ91" i="28"/>
  <c r="AL91" i="28"/>
  <c r="BK91" i="28" s="1"/>
  <c r="AN91" i="28"/>
  <c r="AC124" i="28"/>
  <c r="BB124" i="28" s="1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Z124" i="28" s="1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AT124" i="28"/>
  <c r="AQ124" i="28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BK104" i="27" s="1"/>
  <c r="R1073" i="23"/>
  <c r="AQ104" i="27"/>
  <c r="BP104" i="27" s="1"/>
  <c r="AE104" i="27"/>
  <c r="S1073" i="23"/>
  <c r="AR104" i="27"/>
  <c r="I1106" i="23"/>
  <c r="AH137" i="27"/>
  <c r="AK137" i="27"/>
  <c r="L1106" i="23"/>
  <c r="AP137" i="27"/>
  <c r="BO137" i="27" s="1"/>
  <c r="Q1106" i="23"/>
  <c r="AI137" i="27"/>
  <c r="J1106" i="23"/>
  <c r="AX137" i="27"/>
  <c r="BW137" i="27" s="1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BI104" i="27" s="1"/>
  <c r="AP104" i="27"/>
  <c r="AM104" i="27"/>
  <c r="BL104" i="27" s="1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BL26" i="28" s="1"/>
  <c r="AC26" i="28"/>
  <c r="AI26" i="28"/>
  <c r="BH26" i="28" s="1"/>
  <c r="AO26" i="28"/>
  <c r="AF64" i="28"/>
  <c r="AD64" i="28"/>
  <c r="G77" i="27"/>
  <c r="BE77" i="27" s="1"/>
  <c r="S77" i="27"/>
  <c r="V77" i="27"/>
  <c r="N92" i="28"/>
  <c r="E92" i="28"/>
  <c r="X125" i="28"/>
  <c r="E125" i="28"/>
  <c r="H63" i="28"/>
  <c r="B63" i="28"/>
  <c r="K63" i="28"/>
  <c r="M63" i="28"/>
  <c r="Y63" i="28"/>
  <c r="P63" i="28"/>
  <c r="AN26" i="28"/>
  <c r="AS26" i="28"/>
  <c r="AJ26" i="28"/>
  <c r="AX26" i="28"/>
  <c r="BW26" i="28" s="1"/>
  <c r="AH26" i="28"/>
  <c r="AT26" i="28"/>
  <c r="BS26" i="28" s="1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L77" i="27"/>
  <c r="BJ77" i="27" s="1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AB26" i="28"/>
  <c r="BA26" i="28" s="1"/>
  <c r="AU26" i="28"/>
  <c r="BT26" i="28" s="1"/>
  <c r="AW64" i="28"/>
  <c r="AA64" i="28"/>
  <c r="W77" i="27"/>
  <c r="U92" i="28"/>
  <c r="O92" i="28"/>
  <c r="H125" i="28"/>
  <c r="C125" i="28"/>
  <c r="F125" i="28"/>
  <c r="K125" i="28"/>
  <c r="F63" i="28"/>
  <c r="L63" i="28"/>
  <c r="J63" i="28"/>
  <c r="T63" i="28"/>
  <c r="O63" i="28"/>
  <c r="V63" i="28"/>
  <c r="BT63" i="28" s="1"/>
  <c r="AA26" i="28"/>
  <c r="AP26" i="28"/>
  <c r="BO26" i="28" s="1"/>
  <c r="AV26" i="28"/>
  <c r="BU26" i="28" s="1"/>
  <c r="AW26" i="28"/>
  <c r="AQ26" i="28"/>
  <c r="AK26" i="28"/>
  <c r="AC64" i="28"/>
  <c r="AL64" i="28"/>
  <c r="AH64" i="28"/>
  <c r="AR64" i="28"/>
  <c r="AM64" i="28"/>
  <c r="AV64" i="28"/>
  <c r="X77" i="27"/>
  <c r="Y77" i="27"/>
  <c r="T77" i="27"/>
  <c r="BR77" i="27" s="1"/>
  <c r="O77" i="27"/>
  <c r="N77" i="27"/>
  <c r="U77" i="27"/>
  <c r="BS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BS63" i="28" s="1"/>
  <c r="AJ64" i="28"/>
  <c r="AI64" i="28"/>
  <c r="J77" i="27"/>
  <c r="BH77" i="27" s="1"/>
  <c r="P77" i="27"/>
  <c r="BN77" i="27" s="1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BV63" i="28" s="1"/>
  <c r="E63" i="28"/>
  <c r="BC63" i="28" s="1"/>
  <c r="S63" i="28"/>
  <c r="Q63" i="28"/>
  <c r="C63" i="28"/>
  <c r="N63" i="28"/>
  <c r="AE26" i="28"/>
  <c r="AF26" i="28"/>
  <c r="BE26" i="28" s="1"/>
  <c r="AL26" i="28"/>
  <c r="BK26" i="28" s="1"/>
  <c r="AR26" i="28"/>
  <c r="BQ26" i="28" s="1"/>
  <c r="AG26" i="28"/>
  <c r="AD26" i="28"/>
  <c r="AB64" i="28"/>
  <c r="AQ64" i="28"/>
  <c r="AG64" i="28"/>
  <c r="AE64" i="28"/>
  <c r="AP64" i="28"/>
  <c r="AK64" i="28"/>
  <c r="B77" i="27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BE26" i="29" s="1"/>
  <c r="W26" i="29"/>
  <c r="BU26" i="29" s="1"/>
  <c r="L26" i="29"/>
  <c r="BJ26" i="29" s="1"/>
  <c r="M26" i="29"/>
  <c r="R26" i="29"/>
  <c r="BP26" i="29" s="1"/>
  <c r="AE63" i="29"/>
  <c r="AJ63" i="29"/>
  <c r="BI63" i="29" s="1"/>
  <c r="AI63" i="29"/>
  <c r="AL63" i="29"/>
  <c r="AN63" i="29"/>
  <c r="AO63" i="29"/>
  <c r="AA91" i="29"/>
  <c r="AF91" i="29"/>
  <c r="AL91" i="29"/>
  <c r="BK91" i="29" s="1"/>
  <c r="AW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BN124" i="29" s="1"/>
  <c r="AM124" i="29"/>
  <c r="AA124" i="29"/>
  <c r="AZ124" i="29" s="1"/>
  <c r="AQ124" i="29"/>
  <c r="BP124" i="29" s="1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BI39" i="27" s="1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BW26" i="29" s="1"/>
  <c r="S26" i="29"/>
  <c r="X26" i="29"/>
  <c r="BV26" i="29" s="1"/>
  <c r="O26" i="29"/>
  <c r="B26" i="29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BP91" i="29" s="1"/>
  <c r="AU91" i="29"/>
  <c r="BT91" i="29" s="1"/>
  <c r="AH91" i="29"/>
  <c r="AV91" i="29"/>
  <c r="BU91" i="29" s="1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BE39" i="27" s="1"/>
  <c r="G275" i="23"/>
  <c r="AR39" i="27"/>
  <c r="S275" i="23"/>
  <c r="AK39" i="27"/>
  <c r="BJ39" i="27" s="1"/>
  <c r="L275" i="23"/>
  <c r="AA39" i="27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BR26" i="29" s="1"/>
  <c r="V26" i="29"/>
  <c r="BT26" i="29" s="1"/>
  <c r="E26" i="29"/>
  <c r="J26" i="29"/>
  <c r="BH26" i="29" s="1"/>
  <c r="AB63" i="29"/>
  <c r="AA63" i="29"/>
  <c r="AS63" i="29"/>
  <c r="AM63" i="29"/>
  <c r="BL63" i="29" s="1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BB91" i="29" s="1"/>
  <c r="AM91" i="29"/>
  <c r="BL91" i="29" s="1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BD124" i="29" s="1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BC39" i="27" s="1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BD26" i="29" s="1"/>
  <c r="Q26" i="29"/>
  <c r="BO26" i="29" s="1"/>
  <c r="I26" i="29"/>
  <c r="BG26" i="29" s="1"/>
  <c r="D26" i="29"/>
  <c r="BB26" i="29" s="1"/>
  <c r="K26" i="29"/>
  <c r="C26" i="29"/>
  <c r="BA26" i="29" s="1"/>
  <c r="AK63" i="29"/>
  <c r="BJ63" i="29" s="1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BH124" i="29" s="1"/>
  <c r="AS124" i="29"/>
  <c r="AU124" i="29"/>
  <c r="BT124" i="29" s="1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BB39" i="27" s="1"/>
  <c r="D275" i="23"/>
  <c r="AP39" i="27"/>
  <c r="BO39" i="27" s="1"/>
  <c r="Q275" i="23"/>
  <c r="AU39" i="27"/>
  <c r="V275" i="23"/>
  <c r="AT39" i="27"/>
  <c r="U275" i="23"/>
  <c r="AG39" i="27"/>
  <c r="BF39" i="27" s="1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BF125" i="28" s="1"/>
  <c r="AR125" i="28"/>
  <c r="AW125" i="28"/>
  <c r="AF125" i="28"/>
  <c r="AD125" i="28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BT125" i="28" s="1"/>
  <c r="AK125" i="28"/>
  <c r="AH125" i="28"/>
  <c r="BG125" i="28" s="1"/>
  <c r="AO125" i="28"/>
  <c r="AJ125" i="28"/>
  <c r="AO92" i="28"/>
  <c r="AX92" i="28"/>
  <c r="AU92" i="28"/>
  <c r="AH92" i="28"/>
  <c r="AE92" i="28"/>
  <c r="AM92" i="28"/>
  <c r="BL92" i="28" s="1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BL125" i="28" s="1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BG105" i="27" s="1"/>
  <c r="I1074" i="23"/>
  <c r="AE138" i="27"/>
  <c r="F1107" i="23"/>
  <c r="AL138" i="27"/>
  <c r="BK138" i="27" s="1"/>
  <c r="M1107" i="23"/>
  <c r="E1107" i="23"/>
  <c r="AD138" i="27"/>
  <c r="V1107" i="23"/>
  <c r="AU138" i="27"/>
  <c r="AI138" i="27"/>
  <c r="J1107" i="23"/>
  <c r="AR138" i="27"/>
  <c r="BQ138" i="27" s="1"/>
  <c r="S1107" i="23"/>
  <c r="AV105" i="27"/>
  <c r="W1074" i="23"/>
  <c r="AM105" i="27"/>
  <c r="N1074" i="23"/>
  <c r="U1074" i="23"/>
  <c r="AT105" i="27"/>
  <c r="AC105" i="27"/>
  <c r="D1074" i="23"/>
  <c r="AL105" i="27"/>
  <c r="BK105" i="27" s="1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BR138" i="27" s="1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AZ138" i="27" s="1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BJ41" i="27" s="1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BQ64" i="28" s="1"/>
  <c r="F64" i="28"/>
  <c r="AH27" i="28"/>
  <c r="BG27" i="28" s="1"/>
  <c r="AL27" i="28"/>
  <c r="G126" i="28"/>
  <c r="D126" i="28"/>
  <c r="N93" i="28"/>
  <c r="W93" i="28"/>
  <c r="F93" i="28"/>
  <c r="G93" i="28"/>
  <c r="F78" i="27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BN64" i="28" s="1"/>
  <c r="E64" i="28"/>
  <c r="D64" i="28"/>
  <c r="BB64" i="28" s="1"/>
  <c r="X64" i="28"/>
  <c r="K64" i="28"/>
  <c r="W64" i="28"/>
  <c r="O64" i="28"/>
  <c r="AC27" i="28"/>
  <c r="AK27" i="28"/>
  <c r="BJ27" i="28" s="1"/>
  <c r="AR27" i="28"/>
  <c r="AP27" i="28"/>
  <c r="BO27" i="28"/>
  <c r="AS27" i="28"/>
  <c r="BR27" i="28" s="1"/>
  <c r="AW27" i="28"/>
  <c r="BV27" i="28" s="1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BD27" i="28" s="1"/>
  <c r="AU27" i="28"/>
  <c r="K126" i="28"/>
  <c r="B126" i="28"/>
  <c r="B93" i="28"/>
  <c r="D93" i="28"/>
  <c r="Y93" i="28"/>
  <c r="L78" i="27"/>
  <c r="H78" i="27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T64" i="28"/>
  <c r="BR64" i="28" s="1"/>
  <c r="B64" i="28"/>
  <c r="AZ64" i="28" s="1"/>
  <c r="G64" i="28"/>
  <c r="BE64" i="28" s="1"/>
  <c r="Y64" i="28"/>
  <c r="V64" i="28"/>
  <c r="K170" i="23"/>
  <c r="Q170" i="23"/>
  <c r="B170" i="23"/>
  <c r="X170" i="23"/>
  <c r="J170" i="23"/>
  <c r="U170" i="23"/>
  <c r="AF27" i="28"/>
  <c r="AJ27" i="28"/>
  <c r="BI27" i="28" s="1"/>
  <c r="AG27" i="28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R64" i="28"/>
  <c r="H64" i="28"/>
  <c r="BF64" i="28" s="1"/>
  <c r="J64" i="28"/>
  <c r="BH64" i="28" s="1"/>
  <c r="AX27" i="28"/>
  <c r="BW27" i="28" s="1"/>
  <c r="AT27" i="28"/>
  <c r="L126" i="28"/>
  <c r="R126" i="28"/>
  <c r="G78" i="27"/>
  <c r="BE78" i="27" s="1"/>
  <c r="J78" i="27"/>
  <c r="O78" i="27"/>
  <c r="I78" i="27"/>
  <c r="S78" i="27"/>
  <c r="AT65" i="28"/>
  <c r="AV65" i="28"/>
  <c r="AW65" i="28"/>
  <c r="AD65" i="28"/>
  <c r="AU65" i="28"/>
  <c r="AO65" i="28"/>
  <c r="U64" i="28"/>
  <c r="BS64" i="28" s="1"/>
  <c r="M64" i="28"/>
  <c r="C64" i="28"/>
  <c r="BA64" i="28" s="1"/>
  <c r="L64" i="28"/>
  <c r="I64" i="28"/>
  <c r="N64" i="28"/>
  <c r="BL64" i="28" s="1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Z27" i="28" s="1"/>
  <c r="AM27" i="28"/>
  <c r="AB27" i="28"/>
  <c r="BA27" i="28" s="1"/>
  <c r="AD27" i="28"/>
  <c r="BC27" i="28" s="1"/>
  <c r="AI27" i="28"/>
  <c r="AO27" i="28"/>
  <c r="BN27" i="28"/>
  <c r="V126" i="28"/>
  <c r="U126" i="28"/>
  <c r="I126" i="28"/>
  <c r="P126" i="28"/>
  <c r="E126" i="28"/>
  <c r="M126" i="28"/>
  <c r="B202" i="23"/>
  <c r="K93" i="28"/>
  <c r="O93" i="28"/>
  <c r="BM93" i="28" s="1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BH127" i="29" s="1"/>
  <c r="L127" i="29"/>
  <c r="T127" i="29"/>
  <c r="V127" i="29"/>
  <c r="C127" i="29"/>
  <c r="O127" i="29"/>
  <c r="W94" i="29"/>
  <c r="O94" i="29"/>
  <c r="C94" i="29"/>
  <c r="BA94" i="29" s="1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BN127" i="29" s="1"/>
  <c r="Y127" i="29"/>
  <c r="M127" i="29"/>
  <c r="G127" i="29"/>
  <c r="E127" i="29"/>
  <c r="R127" i="29"/>
  <c r="S94" i="29"/>
  <c r="R94" i="29"/>
  <c r="K94" i="29"/>
  <c r="BI94" i="29" s="1"/>
  <c r="P94" i="29"/>
  <c r="I94" i="29"/>
  <c r="H94" i="29"/>
  <c r="AQ92" i="29"/>
  <c r="AB92" i="29"/>
  <c r="AK92" i="29"/>
  <c r="AT92" i="29"/>
  <c r="AG92" i="29"/>
  <c r="BF92" i="29" s="1"/>
  <c r="AN92" i="29"/>
  <c r="BM92" i="29" s="1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BR27" i="29"/>
  <c r="X27" i="29"/>
  <c r="L27" i="29"/>
  <c r="W27" i="29"/>
  <c r="BU27" i="29" s="1"/>
  <c r="O27" i="29"/>
  <c r="BM27" i="29" s="1"/>
  <c r="I27" i="29"/>
  <c r="BG27" i="29" s="1"/>
  <c r="N106" i="27"/>
  <c r="N728" i="23"/>
  <c r="T106" i="27"/>
  <c r="BR106" i="27" s="1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BR125" i="29" s="1"/>
  <c r="AQ125" i="29"/>
  <c r="AX125" i="29"/>
  <c r="AU125" i="29"/>
  <c r="AJ125" i="29"/>
  <c r="BI125" i="29" s="1"/>
  <c r="AP125" i="29"/>
  <c r="AA40" i="27"/>
  <c r="B276" i="23"/>
  <c r="AC40" i="27"/>
  <c r="BB40" i="27" s="1"/>
  <c r="D276" i="23"/>
  <c r="AQ40" i="27"/>
  <c r="R276" i="23"/>
  <c r="AB40" i="27"/>
  <c r="BA40" i="27" s="1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BD92" i="29" s="1"/>
  <c r="AH92" i="29"/>
  <c r="AJ92" i="29"/>
  <c r="AU92" i="29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BS27" i="29" s="1"/>
  <c r="C27" i="29"/>
  <c r="BA27" i="29" s="1"/>
  <c r="H27" i="29"/>
  <c r="BF27" i="29" s="1"/>
  <c r="F27" i="29"/>
  <c r="Y27" i="29"/>
  <c r="BW27" i="29" s="1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BK125" i="29" s="1"/>
  <c r="AH125" i="29"/>
  <c r="BG125" i="29" s="1"/>
  <c r="AI125" i="29"/>
  <c r="AT125" i="29"/>
  <c r="AE125" i="29"/>
  <c r="AS40" i="27"/>
  <c r="T276" i="23"/>
  <c r="AP40" i="27"/>
  <c r="BO40" i="27" s="1"/>
  <c r="Q276" i="23"/>
  <c r="AO40" i="27"/>
  <c r="BN40" i="27" s="1"/>
  <c r="P276" i="23"/>
  <c r="AE40" i="27"/>
  <c r="F276" i="23"/>
  <c r="AU40" i="27"/>
  <c r="V276" i="23"/>
  <c r="AX40" i="27"/>
  <c r="BW40" i="27" s="1"/>
  <c r="Y276" i="23"/>
  <c r="K139" i="27"/>
  <c r="BI139" i="27" s="1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BL92" i="29" s="1"/>
  <c r="AO92" i="29"/>
  <c r="AS92" i="29"/>
  <c r="BR92" i="29" s="1"/>
  <c r="AC92" i="29"/>
  <c r="AI92" i="29"/>
  <c r="AW92" i="29"/>
  <c r="BV92" i="29" s="1"/>
  <c r="AW64" i="29"/>
  <c r="AB64" i="29"/>
  <c r="AA64" i="29"/>
  <c r="AX64" i="29"/>
  <c r="BW64" i="29" s="1"/>
  <c r="AN64" i="29"/>
  <c r="AL64" i="29"/>
  <c r="AF40" i="26"/>
  <c r="AS40" i="26"/>
  <c r="AE40" i="26"/>
  <c r="AG40" i="26"/>
  <c r="AM40" i="26"/>
  <c r="AX40" i="26"/>
  <c r="M27" i="29"/>
  <c r="D27" i="29"/>
  <c r="N27" i="29"/>
  <c r="BL27" i="29" s="1"/>
  <c r="E27" i="29"/>
  <c r="BC27" i="29" s="1"/>
  <c r="P27" i="29"/>
  <c r="BN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BK40" i="27" s="1"/>
  <c r="M276" i="23"/>
  <c r="AF40" i="27"/>
  <c r="G276" i="23"/>
  <c r="AD40" i="27"/>
  <c r="BC40" i="27" s="1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AR92" i="29"/>
  <c r="AL92" i="29"/>
  <c r="BK92" i="29" s="1"/>
  <c r="AV92" i="29"/>
  <c r="AQ64" i="29"/>
  <c r="AV64" i="29"/>
  <c r="BU64" i="29" s="1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AZ27" i="29" s="1"/>
  <c r="S27" i="29"/>
  <c r="BQ27" i="29" s="1"/>
  <c r="K27" i="29"/>
  <c r="BI27" i="29" s="1"/>
  <c r="V27" i="29"/>
  <c r="J27" i="29"/>
  <c r="BH27" i="29" s="1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BM125" i="29" s="1"/>
  <c r="AV125" i="29"/>
  <c r="BU125" i="29" s="1"/>
  <c r="AK125" i="29"/>
  <c r="BJ125" i="29" s="1"/>
  <c r="AR125" i="29"/>
  <c r="AF125" i="29"/>
  <c r="BE125" i="29" s="1"/>
  <c r="AM125" i="29"/>
  <c r="AM40" i="27"/>
  <c r="N276" i="23"/>
  <c r="AI40" i="27"/>
  <c r="J276" i="23"/>
  <c r="AG40" i="27"/>
  <c r="BF40" i="27" s="1"/>
  <c r="H276" i="23"/>
  <c r="AK40" i="27"/>
  <c r="BJ40" i="27" s="1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BP93" i="28" s="1"/>
  <c r="AG93" i="28"/>
  <c r="AW93" i="28"/>
  <c r="AS93" i="28"/>
  <c r="AR93" i="28"/>
  <c r="AL93" i="28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BO66" i="29" s="1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BK65" i="29" s="1"/>
  <c r="AN93" i="28"/>
  <c r="AI93" i="28"/>
  <c r="AU93" i="28"/>
  <c r="AC93" i="28"/>
  <c r="AH93" i="28"/>
  <c r="BG93" i="28" s="1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BP126" i="28" s="1"/>
  <c r="AA126" i="28"/>
  <c r="AR126" i="28"/>
  <c r="AH126" i="28"/>
  <c r="BG126" i="28" s="1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BA93" i="28" s="1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BS30" i="28" s="1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BF139" i="27" s="1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AZ139" i="27" s="1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BO106" i="27" s="1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BS106" i="27" s="1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BG79" i="27" s="1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BQ65" i="28" s="1"/>
  <c r="P65" i="28"/>
  <c r="BN65" i="28" s="1"/>
  <c r="V65" i="28"/>
  <c r="AV28" i="28"/>
  <c r="BU28" i="28" s="1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C79" i="27"/>
  <c r="M79" i="27"/>
  <c r="M65" i="28"/>
  <c r="U65" i="28"/>
  <c r="Y65" i="28"/>
  <c r="L65" i="28"/>
  <c r="BJ65" i="28" s="1"/>
  <c r="Q65" i="28"/>
  <c r="BO65" i="28" s="1"/>
  <c r="AI28" i="28"/>
  <c r="AQ28" i="28"/>
  <c r="AC28" i="28"/>
  <c r="AT28" i="28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AZ65" i="28" s="1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BO28" i="28" s="1"/>
  <c r="AJ28" i="28"/>
  <c r="BI28" i="28" s="1"/>
  <c r="AW28" i="28"/>
  <c r="E127" i="28"/>
  <c r="H127" i="28"/>
  <c r="AM66" i="28"/>
  <c r="AB66" i="28"/>
  <c r="AC66" i="28"/>
  <c r="O94" i="28"/>
  <c r="BM94" i="28" s="1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N79" i="27"/>
  <c r="BL79" i="27" s="1"/>
  <c r="D79" i="27"/>
  <c r="H65" i="28"/>
  <c r="X65" i="28"/>
  <c r="K65" i="28"/>
  <c r="O65" i="28"/>
  <c r="C65" i="28"/>
  <c r="N65" i="28"/>
  <c r="AU28" i="28"/>
  <c r="AE28" i="28"/>
  <c r="BD28" i="28" s="1"/>
  <c r="AF28" i="28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BI79" i="27" s="1"/>
  <c r="E65" i="28"/>
  <c r="R65" i="28"/>
  <c r="AN28" i="28"/>
  <c r="U94" i="28"/>
  <c r="W94" i="28"/>
  <c r="G94" i="28"/>
  <c r="BE94" i="28" s="1"/>
  <c r="P94" i="28"/>
  <c r="Q94" i="28"/>
  <c r="H94" i="28"/>
  <c r="T79" i="27"/>
  <c r="V79" i="27"/>
  <c r="H79" i="27"/>
  <c r="P79" i="27"/>
  <c r="U79" i="27"/>
  <c r="F79" i="27"/>
  <c r="D65" i="28"/>
  <c r="W65" i="28"/>
  <c r="BU65" i="28" s="1"/>
  <c r="I65" i="28"/>
  <c r="BG65" i="28" s="1"/>
  <c r="G65" i="28"/>
  <c r="J65" i="28"/>
  <c r="F65" i="28"/>
  <c r="AR28" i="28"/>
  <c r="BQ28" i="28" s="1"/>
  <c r="AG28" i="28"/>
  <c r="BF28" i="28" s="1"/>
  <c r="AO28" i="28"/>
  <c r="BN28" i="28" s="1"/>
  <c r="AB28" i="28"/>
  <c r="AL28" i="28"/>
  <c r="AS28" i="28"/>
  <c r="BR28" i="28" s="1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BJ128" i="29" s="1"/>
  <c r="D128" i="29"/>
  <c r="O128" i="29"/>
  <c r="T128" i="29"/>
  <c r="W128" i="29"/>
  <c r="R128" i="29"/>
  <c r="O95" i="29"/>
  <c r="X95" i="29"/>
  <c r="P95" i="29"/>
  <c r="BN95" i="29" s="1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BG128" i="29" s="1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AV126" i="29"/>
  <c r="BU126" i="29" s="1"/>
  <c r="AH126" i="29"/>
  <c r="AW126" i="29"/>
  <c r="BV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BS28" i="29" s="1"/>
  <c r="O28" i="29"/>
  <c r="F28" i="29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BG41" i="27" s="1"/>
  <c r="I277" i="23"/>
  <c r="AW41" i="27"/>
  <c r="X277" i="23"/>
  <c r="AS126" i="29"/>
  <c r="AG126" i="29"/>
  <c r="AO126" i="29"/>
  <c r="AM126" i="29"/>
  <c r="BL126" i="29" s="1"/>
  <c r="AE126" i="29"/>
  <c r="AA126" i="29"/>
  <c r="AD65" i="29"/>
  <c r="AU65" i="29"/>
  <c r="BT65" i="29" s="1"/>
  <c r="AW65" i="29"/>
  <c r="BV65" i="29" s="1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BB28" i="29" s="1"/>
  <c r="H28" i="29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BA126" i="29" s="1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BN65" i="29" s="1"/>
  <c r="AP65" i="29"/>
  <c r="BO65" i="29" s="1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BR28" i="29" s="1"/>
  <c r="J28" i="29"/>
  <c r="E28" i="29"/>
  <c r="AQ41" i="26"/>
  <c r="AI41" i="26"/>
  <c r="AM41" i="26"/>
  <c r="AS41" i="26"/>
  <c r="AU41" i="26"/>
  <c r="AA41" i="26"/>
  <c r="AH93" i="29"/>
  <c r="AI93" i="29"/>
  <c r="AJ93" i="29"/>
  <c r="BI93" i="29" s="1"/>
  <c r="AE93" i="29"/>
  <c r="AO93" i="29"/>
  <c r="BN93" i="29" s="1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BU41" i="27" s="1"/>
  <c r="W277" i="23"/>
  <c r="AJ41" i="27"/>
  <c r="BI41" i="27" s="1"/>
  <c r="K277" i="23"/>
  <c r="AM41" i="27"/>
  <c r="BL41" i="27" s="1"/>
  <c r="N277" i="23"/>
  <c r="AS41" i="27"/>
  <c r="BR41" i="27" s="1"/>
  <c r="T277" i="23"/>
  <c r="AX126" i="29"/>
  <c r="AF126" i="29"/>
  <c r="AD126" i="29"/>
  <c r="BC126" i="29" s="1"/>
  <c r="AP126" i="29"/>
  <c r="AQ126" i="29"/>
  <c r="BP126" i="29" s="1"/>
  <c r="AR126" i="29"/>
  <c r="AI65" i="29"/>
  <c r="AX65" i="29"/>
  <c r="AQ65" i="29"/>
  <c r="AL65" i="29"/>
  <c r="AH65" i="29"/>
  <c r="AJ65" i="29"/>
  <c r="BI65" i="29" s="1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BO28" i="29" s="1"/>
  <c r="W28" i="29"/>
  <c r="BU28" i="29" s="1"/>
  <c r="C28" i="29"/>
  <c r="BA28" i="29" s="1"/>
  <c r="R28" i="29"/>
  <c r="B28" i="29"/>
  <c r="L28" i="29"/>
  <c r="BJ28" i="29" s="1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BM93" i="29" s="1"/>
  <c r="AG93" i="29"/>
  <c r="AA93" i="29"/>
  <c r="AZ93" i="29" s="1"/>
  <c r="AC93" i="29"/>
  <c r="BB93" i="29" s="1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BC127" i="28" s="1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BW94" i="28" s="1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BN127" i="28" s="1"/>
  <c r="AX127" i="28"/>
  <c r="AM127" i="28"/>
  <c r="BL127" i="28" s="1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BK94" i="28" s="1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BL140" i="27" s="1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BG107" i="27" s="1"/>
  <c r="I1076" i="23"/>
  <c r="AI107" i="27"/>
  <c r="J1076" i="23"/>
  <c r="AR107" i="27"/>
  <c r="BQ107" i="27" s="1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Z107" i="27" s="1"/>
  <c r="AV107" i="27"/>
  <c r="V1076" i="23"/>
  <c r="AU107" i="27"/>
  <c r="F1076" i="23"/>
  <c r="AE107" i="27"/>
  <c r="BD107" i="27" s="1"/>
  <c r="T1076" i="23"/>
  <c r="AS107" i="27"/>
  <c r="BR107" i="27" s="1"/>
  <c r="AF140" i="27"/>
  <c r="BE140" i="27" s="1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BF29" i="28" s="1"/>
  <c r="AF29" i="28"/>
  <c r="AA29" i="28"/>
  <c r="D66" i="28"/>
  <c r="E66" i="28"/>
  <c r="BC66" i="28" s="1"/>
  <c r="V95" i="28"/>
  <c r="N95" i="28"/>
  <c r="B95" i="28"/>
  <c r="C95" i="28"/>
  <c r="J128" i="28"/>
  <c r="F128" i="28"/>
  <c r="K128" i="28"/>
  <c r="J80" i="27"/>
  <c r="E80" i="27"/>
  <c r="V80" i="27"/>
  <c r="AD67" i="28"/>
  <c r="AU67" i="28"/>
  <c r="AR67" i="28"/>
  <c r="AT67" i="28"/>
  <c r="AM67" i="28"/>
  <c r="AJ67" i="28"/>
  <c r="AB29" i="28"/>
  <c r="AJ29" i="28"/>
  <c r="AV29" i="28"/>
  <c r="BU29" i="28" s="1"/>
  <c r="AM29" i="28"/>
  <c r="BL29" i="28" s="1"/>
  <c r="AH29" i="28"/>
  <c r="AQ29" i="28"/>
  <c r="BP29" i="28" s="1"/>
  <c r="G66" i="28"/>
  <c r="H66" i="28"/>
  <c r="S66" i="28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M80" i="27"/>
  <c r="BK80" i="27" s="1"/>
  <c r="AA67" i="28"/>
  <c r="AL67" i="28"/>
  <c r="AX29" i="28"/>
  <c r="AU29" i="28"/>
  <c r="AW29" i="28"/>
  <c r="R66" i="28"/>
  <c r="I66" i="28"/>
  <c r="W66" i="28"/>
  <c r="U66" i="28"/>
  <c r="X95" i="28"/>
  <c r="O95" i="28"/>
  <c r="X128" i="28"/>
  <c r="G128" i="28"/>
  <c r="L128" i="28"/>
  <c r="Q80" i="27"/>
  <c r="Y80" i="27"/>
  <c r="BW80" i="27" s="1"/>
  <c r="B80" i="27"/>
  <c r="AE67" i="28"/>
  <c r="AB67" i="28"/>
  <c r="AX67" i="28"/>
  <c r="AS67" i="28"/>
  <c r="AI67" i="28"/>
  <c r="AH67" i="28"/>
  <c r="AD29" i="28"/>
  <c r="BC29" i="28" s="1"/>
  <c r="AK29" i="28"/>
  <c r="BJ29" i="28" s="1"/>
  <c r="AL29" i="28"/>
  <c r="AN29" i="28"/>
  <c r="BM29" i="28" s="1"/>
  <c r="AR29" i="28"/>
  <c r="AT29" i="28"/>
  <c r="BS29" i="28" s="1"/>
  <c r="L66" i="28"/>
  <c r="C66" i="28"/>
  <c r="BA66" i="28" s="1"/>
  <c r="T66" i="28"/>
  <c r="BR66" i="28" s="1"/>
  <c r="Y66" i="28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BO29" i="28" s="1"/>
  <c r="AC29" i="28"/>
  <c r="AO29" i="28"/>
  <c r="AS29" i="28"/>
  <c r="AI29" i="28"/>
  <c r="P66" i="28"/>
  <c r="F66" i="28"/>
  <c r="V66" i="28"/>
  <c r="Q66" i="28"/>
  <c r="X66" i="28"/>
  <c r="BV66" i="28" s="1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X80" i="27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BE127" i="29" s="1"/>
  <c r="AE127" i="29"/>
  <c r="BD127" i="29" s="1"/>
  <c r="AL127" i="29"/>
  <c r="BK127" i="29" s="1"/>
  <c r="AB127" i="29"/>
  <c r="AV127" i="29"/>
  <c r="AP127" i="29"/>
  <c r="AO94" i="29"/>
  <c r="BN94" i="29" s="1"/>
  <c r="AL94" i="29"/>
  <c r="BK94" i="29" s="1"/>
  <c r="AR94" i="29"/>
  <c r="AB94" i="29"/>
  <c r="AW94" i="29"/>
  <c r="AS94" i="29"/>
  <c r="AI94" i="29"/>
  <c r="AC42" i="27"/>
  <c r="D278" i="23"/>
  <c r="AV42" i="27"/>
  <c r="W278" i="23"/>
  <c r="AT42" i="27"/>
  <c r="BS42" i="27" s="1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BJ66" i="29" s="1"/>
  <c r="AH66" i="29"/>
  <c r="AP66" i="29"/>
  <c r="AU66" i="29"/>
  <c r="BT66" i="29" s="1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BE29" i="29" s="1"/>
  <c r="M29" i="29"/>
  <c r="Q29" i="29"/>
  <c r="V29" i="29"/>
  <c r="BT29" i="29" s="1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BP127" i="29" s="1"/>
  <c r="AX127" i="29"/>
  <c r="BW127" i="29" s="1"/>
  <c r="AH127" i="29"/>
  <c r="AA127" i="29"/>
  <c r="AH94" i="29"/>
  <c r="AE94" i="29"/>
  <c r="BD94" i="29" s="1"/>
  <c r="AX94" i="29"/>
  <c r="AD94" i="29"/>
  <c r="AV94" i="29"/>
  <c r="AU42" i="27"/>
  <c r="V278" i="23"/>
  <c r="AW42" i="27"/>
  <c r="X278" i="23"/>
  <c r="AR42" i="27"/>
  <c r="S278" i="23"/>
  <c r="AF42" i="27"/>
  <c r="BE42" i="27" s="1"/>
  <c r="G278" i="23"/>
  <c r="AO42" i="27"/>
  <c r="BN42" i="27" s="1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BM66" i="29" s="1"/>
  <c r="AF66" i="29"/>
  <c r="AX42" i="26"/>
  <c r="AH42" i="26"/>
  <c r="AQ42" i="26"/>
  <c r="AG42" i="26"/>
  <c r="AD42" i="26"/>
  <c r="AL42" i="26"/>
  <c r="L29" i="29"/>
  <c r="BJ29" i="29" s="1"/>
  <c r="S29" i="29"/>
  <c r="BQ29" i="29" s="1"/>
  <c r="B29" i="29"/>
  <c r="E29" i="29"/>
  <c r="BC29" i="29" s="1"/>
  <c r="R29" i="29"/>
  <c r="BP29" i="29" s="1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AT127" i="29"/>
  <c r="AW127" i="29"/>
  <c r="BV127" i="29" s="1"/>
  <c r="AG127" i="29"/>
  <c r="AU94" i="29"/>
  <c r="AJ94" i="29"/>
  <c r="AG94" i="29"/>
  <c r="AT94" i="29"/>
  <c r="BS94" i="29" s="1"/>
  <c r="AQ94" i="29"/>
  <c r="AK94" i="29"/>
  <c r="AM42" i="27"/>
  <c r="N278" i="23"/>
  <c r="AE42" i="27"/>
  <c r="F278" i="23"/>
  <c r="AN42" i="27"/>
  <c r="O278" i="23"/>
  <c r="AD42" i="27"/>
  <c r="E278" i="23"/>
  <c r="AG42" i="27"/>
  <c r="BF42" i="27" s="1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AJ66" i="29"/>
  <c r="BI66" i="29" s="1"/>
  <c r="AB66" i="29"/>
  <c r="AC66" i="29"/>
  <c r="AT66" i="29"/>
  <c r="AO42" i="26"/>
  <c r="AN42" i="26"/>
  <c r="AR42" i="26"/>
  <c r="AS42" i="26"/>
  <c r="AF42" i="26"/>
  <c r="AM42" i="26"/>
  <c r="T29" i="29"/>
  <c r="BR29" i="29" s="1"/>
  <c r="D29" i="29"/>
  <c r="N29" i="29"/>
  <c r="BL29" i="29" s="1"/>
  <c r="F29" i="29"/>
  <c r="P29" i="29"/>
  <c r="BN29" i="29" s="1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BI127" i="29" s="1"/>
  <c r="AN127" i="29"/>
  <c r="BM127" i="29" s="1"/>
  <c r="AO127" i="29"/>
  <c r="AK127" i="29"/>
  <c r="AS127" i="29"/>
  <c r="BR127" i="29" s="1"/>
  <c r="AA94" i="29"/>
  <c r="AM94" i="29"/>
  <c r="AN94" i="29"/>
  <c r="BM94" i="29" s="1"/>
  <c r="AC94" i="29"/>
  <c r="BB94" i="29" s="1"/>
  <c r="AF94" i="29"/>
  <c r="AP94" i="29"/>
  <c r="AJ42" i="27"/>
  <c r="K278" i="23"/>
  <c r="AK42" i="27"/>
  <c r="BJ42" i="27" s="1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BG128" i="28" s="1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BA128" i="28" s="1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BT128" i="28" s="1"/>
  <c r="AE128" i="28"/>
  <c r="BD128" i="28" s="1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BQ141" i="27" s="1"/>
  <c r="E1110" i="23"/>
  <c r="AD141" i="27"/>
  <c r="BC141" i="27" s="1"/>
  <c r="G1110" i="23"/>
  <c r="AF141" i="27"/>
  <c r="AG108" i="27"/>
  <c r="H1077" i="23"/>
  <c r="AI108" i="27"/>
  <c r="BH108" i="27" s="1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BP141" i="27" s="1"/>
  <c r="R1110" i="23"/>
  <c r="AS141" i="27"/>
  <c r="T1110" i="23"/>
  <c r="AN141" i="27"/>
  <c r="O1110" i="23"/>
  <c r="AV108" i="27"/>
  <c r="W1077" i="23"/>
  <c r="AH108" i="27"/>
  <c r="BG108" i="27" s="1"/>
  <c r="I1077" i="23"/>
  <c r="AD108" i="27"/>
  <c r="E1077" i="23"/>
  <c r="U1077" i="23"/>
  <c r="AT108" i="27"/>
  <c r="F1077" i="23"/>
  <c r="AE108" i="27"/>
  <c r="AU108" i="27"/>
  <c r="BT108" i="27" s="1"/>
  <c r="V1077" i="23"/>
  <c r="AK108" i="27"/>
  <c r="L1077" i="23"/>
  <c r="L138" i="23"/>
  <c r="H1110" i="23"/>
  <c r="AG141" i="27"/>
  <c r="M1110" i="23"/>
  <c r="AL141" i="27"/>
  <c r="BK141" i="27" s="1"/>
  <c r="AC141" i="27"/>
  <c r="D1110" i="23"/>
  <c r="AK141" i="27"/>
  <c r="L1110" i="23"/>
  <c r="F1110" i="23"/>
  <c r="AE141" i="27"/>
  <c r="BD141" i="27" s="1"/>
  <c r="K1110" i="23"/>
  <c r="AJ141" i="27"/>
  <c r="J1110" i="23"/>
  <c r="AI141" i="27"/>
  <c r="K1077" i="23"/>
  <c r="AJ108" i="27"/>
  <c r="AO108" i="27"/>
  <c r="P1077" i="23"/>
  <c r="AN108" i="27"/>
  <c r="O1077" i="23"/>
  <c r="AS108" i="27"/>
  <c r="BR108" i="27" s="1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BK81" i="27" s="1"/>
  <c r="E81" i="27"/>
  <c r="U81" i="27"/>
  <c r="BS81" i="27" s="1"/>
  <c r="L67" i="28"/>
  <c r="D67" i="28"/>
  <c r="E67" i="28"/>
  <c r="Y67" i="28"/>
  <c r="H67" i="28"/>
  <c r="G67" i="28"/>
  <c r="K96" i="28"/>
  <c r="D96" i="28"/>
  <c r="J96" i="28"/>
  <c r="N96" i="28"/>
  <c r="U96" i="28"/>
  <c r="X96" i="28"/>
  <c r="AG30" i="28"/>
  <c r="BF30" i="28" s="1"/>
  <c r="AQ30" i="28"/>
  <c r="AB30" i="28"/>
  <c r="AL30" i="28"/>
  <c r="BK30" i="28" s="1"/>
  <c r="AR30" i="28"/>
  <c r="AA30" i="28"/>
  <c r="AZ30" i="28" s="1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F67" i="28"/>
  <c r="B96" i="28"/>
  <c r="AV30" i="28"/>
  <c r="U173" i="23"/>
  <c r="O129" i="28"/>
  <c r="C129" i="28"/>
  <c r="AS68" i="28"/>
  <c r="AD68" i="28"/>
  <c r="AT68" i="28"/>
  <c r="S81" i="27"/>
  <c r="I81" i="27"/>
  <c r="Y81" i="27"/>
  <c r="T81" i="27"/>
  <c r="D81" i="27"/>
  <c r="J81" i="27"/>
  <c r="BH81" i="27" s="1"/>
  <c r="R67" i="28"/>
  <c r="B67" i="28"/>
  <c r="W67" i="28"/>
  <c r="BU67" i="28" s="1"/>
  <c r="N67" i="28"/>
  <c r="P67" i="28"/>
  <c r="T67" i="28"/>
  <c r="BR67" i="28" s="1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BD96" i="28" s="1"/>
  <c r="Y96" i="28"/>
  <c r="H96" i="28"/>
  <c r="M96" i="28"/>
  <c r="C96" i="28"/>
  <c r="O96" i="28"/>
  <c r="AO30" i="28"/>
  <c r="AD30" i="28"/>
  <c r="BC30" i="28" s="1"/>
  <c r="AC30" i="28"/>
  <c r="AM30" i="28"/>
  <c r="AP30" i="28"/>
  <c r="BO30" i="28" s="1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BO81" i="27" s="1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BM30" i="28" s="1"/>
  <c r="AF30" i="28"/>
  <c r="BE30" i="28" s="1"/>
  <c r="AT30" i="28"/>
  <c r="U129" i="28"/>
  <c r="C81" i="27"/>
  <c r="X81" i="27"/>
  <c r="B81" i="27"/>
  <c r="R81" i="27"/>
  <c r="P81" i="27"/>
  <c r="L81" i="27"/>
  <c r="X67" i="28"/>
  <c r="V67" i="28"/>
  <c r="S67" i="28"/>
  <c r="BQ67" i="28" s="1"/>
  <c r="Q67" i="28"/>
  <c r="I67" i="28"/>
  <c r="C67" i="28"/>
  <c r="P96" i="28"/>
  <c r="BN96" i="28" s="1"/>
  <c r="V96" i="28"/>
  <c r="S96" i="28"/>
  <c r="G96" i="28"/>
  <c r="E96" i="28"/>
  <c r="T96" i="28"/>
  <c r="AK30" i="28"/>
  <c r="AS30" i="28"/>
  <c r="BR30" i="28" s="1"/>
  <c r="AX30" i="28"/>
  <c r="AU30" i="28"/>
  <c r="AI30" i="28"/>
  <c r="AJ30" i="28"/>
  <c r="BI30" i="28" s="1"/>
  <c r="V129" i="28"/>
  <c r="W129" i="28"/>
  <c r="X129" i="28"/>
  <c r="P129" i="28"/>
  <c r="G129" i="28"/>
  <c r="BE129" i="28" s="1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BC130" i="29" s="1"/>
  <c r="H130" i="29"/>
  <c r="Q130" i="29"/>
  <c r="E97" i="29"/>
  <c r="H97" i="29"/>
  <c r="M97" i="29"/>
  <c r="I97" i="29"/>
  <c r="W97" i="29"/>
  <c r="D97" i="29"/>
  <c r="BB97" i="29" s="1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BE43" i="27" s="1"/>
  <c r="G279" i="23"/>
  <c r="AP43" i="27"/>
  <c r="Q279" i="23"/>
  <c r="AJ128" i="29"/>
  <c r="AE128" i="29"/>
  <c r="AW128" i="29"/>
  <c r="AQ128" i="29"/>
  <c r="AB128" i="29"/>
  <c r="AI128" i="29"/>
  <c r="BH128" i="29" s="1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BQ30" i="29" s="1"/>
  <c r="Q30" i="29"/>
  <c r="M30" i="29"/>
  <c r="N30" i="29"/>
  <c r="O30" i="29"/>
  <c r="H30" i="29"/>
  <c r="BF30" i="29" s="1"/>
  <c r="AG81" i="26"/>
  <c r="AB81" i="26"/>
  <c r="AI81" i="26"/>
  <c r="AH81" i="26"/>
  <c r="AJ81" i="26"/>
  <c r="AU81" i="26"/>
  <c r="AV95" i="29"/>
  <c r="AP95" i="29"/>
  <c r="AB95" i="29"/>
  <c r="AM95" i="29"/>
  <c r="BL95" i="29" s="1"/>
  <c r="AR95" i="29"/>
  <c r="BQ95" i="29" s="1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BB43" i="27" s="1"/>
  <c r="D279" i="23"/>
  <c r="AG43" i="27"/>
  <c r="BF43" i="27" s="1"/>
  <c r="H279" i="23"/>
  <c r="AM43" i="27"/>
  <c r="N279" i="23"/>
  <c r="AT43" i="27"/>
  <c r="U279" i="23"/>
  <c r="AF128" i="29"/>
  <c r="BE128" i="29" s="1"/>
  <c r="AR128" i="29"/>
  <c r="BQ128" i="29" s="1"/>
  <c r="AG128" i="29"/>
  <c r="AO128" i="29"/>
  <c r="AD128" i="29"/>
  <c r="AU128" i="29"/>
  <c r="AW67" i="29"/>
  <c r="AM67" i="29"/>
  <c r="AU67" i="29"/>
  <c r="AT67" i="29"/>
  <c r="BS67" i="29" s="1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BD30" i="29" s="1"/>
  <c r="I30" i="29"/>
  <c r="J30" i="29"/>
  <c r="BH30" i="29" s="1"/>
  <c r="B30" i="29"/>
  <c r="AZ30" i="29" s="1"/>
  <c r="P30" i="29"/>
  <c r="BN30" i="29" s="1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BK128" i="29" s="1"/>
  <c r="AA128" i="29"/>
  <c r="AZ128" i="29" s="1"/>
  <c r="AT128" i="29"/>
  <c r="AN128" i="29"/>
  <c r="AQ67" i="29"/>
  <c r="AK67" i="29"/>
  <c r="AA67" i="29"/>
  <c r="AI67" i="29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V30" i="29"/>
  <c r="BT30" i="29" s="1"/>
  <c r="G30" i="29"/>
  <c r="BE30" i="29" s="1"/>
  <c r="E30" i="29"/>
  <c r="AO81" i="26"/>
  <c r="AX81" i="26"/>
  <c r="AF81" i="26"/>
  <c r="AC81" i="26"/>
  <c r="AA81" i="26"/>
  <c r="AN81" i="26"/>
  <c r="AJ95" i="29"/>
  <c r="BI95" i="29" s="1"/>
  <c r="AC95" i="29"/>
  <c r="AA95" i="29"/>
  <c r="AG95" i="29"/>
  <c r="AU95" i="29"/>
  <c r="AQ95" i="29"/>
  <c r="BP95" i="29" s="1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BC43" i="27" s="1"/>
  <c r="E279" i="23"/>
  <c r="AJ43" i="27"/>
  <c r="K279" i="23"/>
  <c r="AK43" i="27"/>
  <c r="L279" i="23"/>
  <c r="AR43" i="27"/>
  <c r="S279" i="23"/>
  <c r="AQ43" i="27"/>
  <c r="BP43" i="27" s="1"/>
  <c r="R279" i="23"/>
  <c r="AH43" i="27"/>
  <c r="BG43" i="27" s="1"/>
  <c r="I279" i="23"/>
  <c r="AM128" i="29"/>
  <c r="AS128" i="29"/>
  <c r="AX128" i="29"/>
  <c r="AP128" i="29"/>
  <c r="AK128" i="29"/>
  <c r="AH128" i="29"/>
  <c r="AH67" i="29"/>
  <c r="AD67" i="29"/>
  <c r="BC67" i="29" s="1"/>
  <c r="AV67" i="29"/>
  <c r="AE67" i="29"/>
  <c r="AG67" i="29"/>
  <c r="BF67" i="29" s="1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BV30" i="29" s="1"/>
  <c r="Y30" i="29"/>
  <c r="BW30" i="29" s="1"/>
  <c r="C30" i="29"/>
  <c r="W30" i="29"/>
  <c r="T30" i="29"/>
  <c r="D30" i="29"/>
  <c r="AR81" i="26"/>
  <c r="AM81" i="26"/>
  <c r="AK81" i="26"/>
  <c r="AW81" i="26"/>
  <c r="AD81" i="26"/>
  <c r="AS81" i="26"/>
  <c r="AS95" i="29"/>
  <c r="AT95" i="29"/>
  <c r="AF95" i="29"/>
  <c r="BE95" i="29" s="1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BW96" i="28" s="1"/>
  <c r="AU96" i="28"/>
  <c r="BT96" i="28" s="1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BS129" i="28" s="1"/>
  <c r="AL129" i="28"/>
  <c r="BK129" i="28" s="1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BU129" i="28" s="1"/>
  <c r="AB129" i="28"/>
  <c r="AK129" i="28"/>
  <c r="AO129" i="28"/>
  <c r="AU129" i="28"/>
  <c r="AI129" i="28"/>
  <c r="AK96" i="28"/>
  <c r="AI96" i="28"/>
  <c r="AM96" i="28"/>
  <c r="AR96" i="28"/>
  <c r="AG96" i="28"/>
  <c r="BF96" i="28" s="1"/>
  <c r="AA96" i="28"/>
  <c r="AV96" i="28"/>
  <c r="BU96" i="28" s="1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BN32" i="29" s="1"/>
  <c r="AR32" i="29"/>
  <c r="AX32" i="29"/>
  <c r="AQ32" i="29"/>
  <c r="AD32" i="29"/>
  <c r="AN32" i="29"/>
  <c r="K68" i="29"/>
  <c r="Q68" i="29"/>
  <c r="I68" i="29"/>
  <c r="BG68" i="29" s="1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C96" i="28"/>
  <c r="AH96" i="28"/>
  <c r="BG96" i="28" s="1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BV142" i="27" s="1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BL142" i="27" s="1"/>
  <c r="N1111" i="23"/>
  <c r="AJ142" i="27"/>
  <c r="K1111" i="23"/>
  <c r="AE142" i="27"/>
  <c r="F1111" i="23"/>
  <c r="AD142" i="27"/>
  <c r="E1111" i="23"/>
  <c r="AE109" i="27"/>
  <c r="BD109" i="27" s="1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BS142" i="27" s="1"/>
  <c r="C1111" i="23"/>
  <c r="AB142" i="27"/>
  <c r="AF142" i="27"/>
  <c r="G1111" i="23"/>
  <c r="AQ142" i="27"/>
  <c r="R1111" i="23"/>
  <c r="AC142" i="27"/>
  <c r="D1111" i="23"/>
  <c r="AM109" i="27"/>
  <c r="BL109" i="27" s="1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BN69" i="28" s="1"/>
  <c r="AE31" i="28"/>
  <c r="BD31" i="28" s="1"/>
  <c r="AT31" i="28"/>
  <c r="BS31" i="28" s="1"/>
  <c r="U68" i="28"/>
  <c r="BS68" i="28" s="1"/>
  <c r="W68" i="28"/>
  <c r="B68" i="28"/>
  <c r="E68" i="28"/>
  <c r="W82" i="27"/>
  <c r="U82" i="27"/>
  <c r="BS82" i="27" s="1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AL31" i="28"/>
  <c r="BK31" i="28" s="1"/>
  <c r="C68" i="28"/>
  <c r="BA68" i="28" s="1"/>
  <c r="R68" i="28"/>
  <c r="N68" i="28"/>
  <c r="S68" i="28"/>
  <c r="Q68" i="28"/>
  <c r="G68" i="28"/>
  <c r="BE68" i="28" s="1"/>
  <c r="K82" i="27"/>
  <c r="J82" i="27"/>
  <c r="F82" i="27"/>
  <c r="G82" i="27"/>
  <c r="BE82" i="27" s="1"/>
  <c r="S82" i="27"/>
  <c r="K130" i="28"/>
  <c r="F130" i="28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AV31" i="28"/>
  <c r="BU31" i="28" s="1"/>
  <c r="AS31" i="28"/>
  <c r="BR31" i="28" s="1"/>
  <c r="AK31" i="28"/>
  <c r="AD31" i="28"/>
  <c r="BC31" i="28" s="1"/>
  <c r="M68" i="28"/>
  <c r="K68" i="28"/>
  <c r="BI68" i="28" s="1"/>
  <c r="H68" i="28"/>
  <c r="BF68" i="28" s="1"/>
  <c r="D68" i="28"/>
  <c r="BB68" i="28" s="1"/>
  <c r="J68" i="28"/>
  <c r="E82" i="27"/>
  <c r="C82" i="27"/>
  <c r="N82" i="27"/>
  <c r="R82" i="27"/>
  <c r="D82" i="27"/>
  <c r="X82" i="27"/>
  <c r="O82" i="27"/>
  <c r="J130" i="28"/>
  <c r="U97" i="28"/>
  <c r="Y97" i="28"/>
  <c r="BW97" i="28" s="1"/>
  <c r="G97" i="28"/>
  <c r="AM69" i="28"/>
  <c r="AC69" i="28"/>
  <c r="AX31" i="28"/>
  <c r="AF31" i="28"/>
  <c r="F68" i="28"/>
  <c r="X68" i="28"/>
  <c r="Y82" i="27"/>
  <c r="BW82" i="27" s="1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BQ97" i="28" s="1"/>
  <c r="AR69" i="28"/>
  <c r="AN69" i="28"/>
  <c r="AQ69" i="28"/>
  <c r="AI69" i="28"/>
  <c r="AP69" i="28"/>
  <c r="AG69" i="28"/>
  <c r="AP31" i="28"/>
  <c r="BO31" i="28" s="1"/>
  <c r="AU31" i="28"/>
  <c r="AC31" i="28"/>
  <c r="AI31" i="28"/>
  <c r="AH31" i="28"/>
  <c r="BG31" i="28" s="1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BT68" i="28" s="1"/>
  <c r="T68" i="28"/>
  <c r="I68" i="28"/>
  <c r="Y68" i="28"/>
  <c r="L68" i="28"/>
  <c r="O68" i="28"/>
  <c r="P82" i="27"/>
  <c r="B82" i="27"/>
  <c r="H82" i="27"/>
  <c r="BF82" i="27" s="1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BP96" i="29" s="1"/>
  <c r="AB96" i="29"/>
  <c r="BA96" i="29" s="1"/>
  <c r="AO96" i="29"/>
  <c r="AJ96" i="29"/>
  <c r="B31" i="29"/>
  <c r="V31" i="29"/>
  <c r="M31" i="29"/>
  <c r="BK31" i="29" s="1"/>
  <c r="S31" i="29"/>
  <c r="H31" i="29"/>
  <c r="J31" i="29"/>
  <c r="BH31" i="29" s="1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BL68" i="29" s="1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BL44" i="27" s="1"/>
  <c r="N280" i="23"/>
  <c r="AS44" i="27"/>
  <c r="T280" i="23"/>
  <c r="AK44" i="27"/>
  <c r="L280" i="23"/>
  <c r="AJ44" i="27"/>
  <c r="K280" i="23"/>
  <c r="AG44" i="27"/>
  <c r="H280" i="23"/>
  <c r="AT129" i="29"/>
  <c r="AI129" i="29"/>
  <c r="AW129" i="29"/>
  <c r="BV129" i="29" s="1"/>
  <c r="AU129" i="29"/>
  <c r="AE129" i="29"/>
  <c r="AA129" i="29"/>
  <c r="AC96" i="29"/>
  <c r="AG96" i="29"/>
  <c r="BF96" i="29" s="1"/>
  <c r="AE96" i="29"/>
  <c r="BD96" i="29" s="1"/>
  <c r="AL96" i="29"/>
  <c r="AF96" i="29"/>
  <c r="AT96" i="29"/>
  <c r="BS96" i="29" s="1"/>
  <c r="F31" i="29"/>
  <c r="X31" i="29"/>
  <c r="K31" i="29"/>
  <c r="Y31" i="29"/>
  <c r="L31" i="29"/>
  <c r="BJ31" i="29" s="1"/>
  <c r="P31" i="29"/>
  <c r="BN31" i="29" s="1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BW44" i="27" s="1"/>
  <c r="Y280" i="23"/>
  <c r="AP44" i="27"/>
  <c r="BO44" i="27" s="1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BF129" i="29" s="1"/>
  <c r="AH129" i="29"/>
  <c r="AV96" i="29"/>
  <c r="BU96" i="29" s="1"/>
  <c r="AU96" i="29"/>
  <c r="AH96" i="29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BA31" i="29" s="1"/>
  <c r="G31" i="29"/>
  <c r="BE31" i="29" s="1"/>
  <c r="I31" i="29"/>
  <c r="U31" i="29"/>
  <c r="E31" i="29"/>
  <c r="W31" i="29"/>
  <c r="BU31" i="29" s="1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BE68" i="29" s="1"/>
  <c r="AA68" i="29"/>
  <c r="AI68" i="29"/>
  <c r="AG68" i="29"/>
  <c r="AS68" i="29"/>
  <c r="BR68" i="29" s="1"/>
  <c r="AV68" i="29"/>
  <c r="BU68" i="29" s="1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BR110" i="27" s="1"/>
  <c r="T732" i="23"/>
  <c r="N732" i="23"/>
  <c r="N110" i="27"/>
  <c r="AW44" i="27"/>
  <c r="X280" i="23"/>
  <c r="AE44" i="27"/>
  <c r="F280" i="23"/>
  <c r="AI44" i="27"/>
  <c r="J280" i="23"/>
  <c r="AB44" i="27"/>
  <c r="BA44" i="27" s="1"/>
  <c r="C280" i="23"/>
  <c r="AF44" i="27"/>
  <c r="BE44" i="27" s="1"/>
  <c r="G280" i="23"/>
  <c r="AH44" i="27"/>
  <c r="I280" i="23"/>
  <c r="AL129" i="29"/>
  <c r="BK129" i="29" s="1"/>
  <c r="AV129" i="29"/>
  <c r="BU129" i="29" s="1"/>
  <c r="AX129" i="29"/>
  <c r="AK129" i="29"/>
  <c r="AM129" i="29"/>
  <c r="AS129" i="29"/>
  <c r="BR129" i="29" s="1"/>
  <c r="AR96" i="29"/>
  <c r="BQ96" i="29" s="1"/>
  <c r="AP96" i="29"/>
  <c r="AM96" i="29"/>
  <c r="AI96" i="29"/>
  <c r="AA96" i="29"/>
  <c r="AK96" i="29"/>
  <c r="O31" i="29"/>
  <c r="BM31" i="29" s="1"/>
  <c r="N31" i="29"/>
  <c r="Q31" i="29"/>
  <c r="BO31" i="29" s="1"/>
  <c r="D31" i="29"/>
  <c r="T31" i="29"/>
  <c r="R31" i="29"/>
  <c r="BP31" i="29" s="1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BL97" i="28" s="1"/>
  <c r="AN97" i="28"/>
  <c r="AK97" i="28"/>
  <c r="AD97" i="28"/>
  <c r="AJ97" i="28"/>
  <c r="AX130" i="28"/>
  <c r="BW130" i="28" s="1"/>
  <c r="AC130" i="28"/>
  <c r="AN130" i="28"/>
  <c r="AA130" i="28"/>
  <c r="AZ130" i="28" s="1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BU130" i="28" s="1"/>
  <c r="AQ130" i="28"/>
  <c r="AW130" i="28"/>
  <c r="BV130" i="28" s="1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BD97" i="28" s="1"/>
  <c r="AW97" i="28"/>
  <c r="AF97" i="28"/>
  <c r="BE97" i="28" s="1"/>
  <c r="AI97" i="28"/>
  <c r="AA97" i="28"/>
  <c r="AQ97" i="28"/>
  <c r="AB130" i="28"/>
  <c r="BA130" i="28" s="1"/>
  <c r="AJ130" i="28"/>
  <c r="BI130" i="28" s="1"/>
  <c r="AU130" i="28"/>
  <c r="BT130" i="28" s="1"/>
  <c r="AG130" i="28"/>
  <c r="AP130" i="28"/>
  <c r="BO130" i="28" s="1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AF130" i="28"/>
  <c r="AH130" i="28"/>
  <c r="AT130" i="28"/>
  <c r="AM130" i="28"/>
  <c r="AR130" i="28"/>
  <c r="BQ130" i="28" s="1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BN143" i="27" s="1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BM110" i="27" s="1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BD143" i="27" s="1"/>
  <c r="F1112" i="23"/>
  <c r="AJ143" i="27"/>
  <c r="K1112" i="23"/>
  <c r="AB143" i="27"/>
  <c r="BA143" i="27" s="1"/>
  <c r="C1112" i="23"/>
  <c r="J1112" i="23"/>
  <c r="AI143" i="27"/>
  <c r="BH143" i="27" s="1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AZ110" i="27" s="1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BT83" i="27" s="1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BW69" i="28" s="1"/>
  <c r="O83" i="27"/>
  <c r="AK70" i="28"/>
  <c r="AQ70" i="28"/>
  <c r="I98" i="28"/>
  <c r="J98" i="28"/>
  <c r="AT32" i="28"/>
  <c r="AX32" i="28"/>
  <c r="L131" i="28"/>
  <c r="J131" i="28"/>
  <c r="X131" i="28"/>
  <c r="V69" i="28"/>
  <c r="BT69" i="28" s="1"/>
  <c r="M69" i="28"/>
  <c r="I69" i="28"/>
  <c r="B69" i="28"/>
  <c r="E69" i="28"/>
  <c r="O69" i="28"/>
  <c r="Q69" i="28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BA32" i="28" s="1"/>
  <c r="AL32" i="28"/>
  <c r="AS32" i="28"/>
  <c r="AP32" i="28"/>
  <c r="AU32" i="28"/>
  <c r="AG32" i="28"/>
  <c r="BF32" i="28" s="1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BF69" i="28" s="1"/>
  <c r="J69" i="28"/>
  <c r="U69" i="28"/>
  <c r="R83" i="27"/>
  <c r="Q83" i="27"/>
  <c r="N83" i="27"/>
  <c r="AR70" i="28"/>
  <c r="AL70" i="28"/>
  <c r="T69" i="28"/>
  <c r="K69" i="28"/>
  <c r="P69" i="28"/>
  <c r="W69" i="28"/>
  <c r="N69" i="28"/>
  <c r="BL69" i="28" s="1"/>
  <c r="P83" i="27"/>
  <c r="C83" i="27"/>
  <c r="X83" i="27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BM32" i="28" s="1"/>
  <c r="AQ32" i="28"/>
  <c r="AD32" i="28"/>
  <c r="AW32" i="28"/>
  <c r="AJ32" i="28"/>
  <c r="BI32" i="28" s="1"/>
  <c r="AO32" i="28"/>
  <c r="K131" i="28"/>
  <c r="S131" i="28"/>
  <c r="T131" i="28"/>
  <c r="R131" i="28"/>
  <c r="M131" i="28"/>
  <c r="U131" i="28"/>
  <c r="X69" i="28"/>
  <c r="L69" i="28"/>
  <c r="BJ69" i="28" s="1"/>
  <c r="W83" i="27"/>
  <c r="T83" i="27"/>
  <c r="AJ70" i="28"/>
  <c r="AX70" i="28"/>
  <c r="V98" i="28"/>
  <c r="G98" i="28"/>
  <c r="O98" i="28"/>
  <c r="Y98" i="28"/>
  <c r="AV32" i="28"/>
  <c r="BU32" i="28" s="1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BB69" i="28" s="1"/>
  <c r="S69" i="28"/>
  <c r="BQ69" i="28" s="1"/>
  <c r="R69" i="28"/>
  <c r="BP69" i="28" s="1"/>
  <c r="F69" i="28"/>
  <c r="K83" i="27"/>
  <c r="I83" i="27"/>
  <c r="Y83" i="27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BD32" i="28" s="1"/>
  <c r="AI32" i="28"/>
  <c r="BH32" i="28" s="1"/>
  <c r="AK32" i="28"/>
  <c r="AH32" i="28"/>
  <c r="BG32" i="28" s="1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BV99" i="29" s="1"/>
  <c r="T99" i="29"/>
  <c r="F99" i="29"/>
  <c r="P99" i="29"/>
  <c r="W99" i="29"/>
  <c r="N132" i="29"/>
  <c r="C132" i="29"/>
  <c r="S132" i="29"/>
  <c r="I132" i="29"/>
  <c r="BG132" i="29" s="1"/>
  <c r="D132" i="29"/>
  <c r="T132" i="29"/>
  <c r="AT97" i="29"/>
  <c r="AE97" i="29"/>
  <c r="AX97" i="29"/>
  <c r="AR97" i="29"/>
  <c r="AM97" i="29"/>
  <c r="AW97" i="29"/>
  <c r="BV97" i="29" s="1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BH69" i="29" s="1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BH130" i="29" s="1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BW32" i="29" s="1"/>
  <c r="M32" i="29"/>
  <c r="R32" i="29"/>
  <c r="BP32" i="29" s="1"/>
  <c r="K32" i="29"/>
  <c r="L32" i="29"/>
  <c r="AV45" i="27"/>
  <c r="W281" i="23"/>
  <c r="AM45" i="27"/>
  <c r="N281" i="23"/>
  <c r="AD45" i="27"/>
  <c r="BC45" i="27" s="1"/>
  <c r="E281" i="23"/>
  <c r="AR45" i="27"/>
  <c r="S281" i="23"/>
  <c r="AG45" i="27"/>
  <c r="H281" i="23"/>
  <c r="AO45" i="27"/>
  <c r="BN45" i="27" s="1"/>
  <c r="P281" i="23"/>
  <c r="AP97" i="29"/>
  <c r="BO97" i="29" s="1"/>
  <c r="AG97" i="29"/>
  <c r="AA97" i="29"/>
  <c r="AD97" i="29"/>
  <c r="AV97" i="29"/>
  <c r="BU97" i="29" s="1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BC69" i="29" s="1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BB130" i="29" s="1"/>
  <c r="AF130" i="29"/>
  <c r="AO130" i="29"/>
  <c r="AX130" i="29"/>
  <c r="V144" i="27"/>
  <c r="V766" i="23"/>
  <c r="U144" i="27"/>
  <c r="U766" i="23"/>
  <c r="Y144" i="27"/>
  <c r="BW144" i="27" s="1"/>
  <c r="Y766" i="23"/>
  <c r="G144" i="27"/>
  <c r="G766" i="23"/>
  <c r="M144" i="27"/>
  <c r="M766" i="23"/>
  <c r="I144" i="27"/>
  <c r="I766" i="23"/>
  <c r="T32" i="29"/>
  <c r="BR32" i="29" s="1"/>
  <c r="Q32" i="29"/>
  <c r="BO32" i="29" s="1"/>
  <c r="P32" i="29"/>
  <c r="N32" i="29"/>
  <c r="V32" i="29"/>
  <c r="BT32" i="29" s="1"/>
  <c r="I32" i="29"/>
  <c r="BG32" i="29" s="1"/>
  <c r="AK45" i="27"/>
  <c r="L281" i="23"/>
  <c r="AB45" i="27"/>
  <c r="C281" i="23"/>
  <c r="AN45" i="27"/>
  <c r="O281" i="23"/>
  <c r="AF45" i="27"/>
  <c r="BE45" i="27" s="1"/>
  <c r="G281" i="23"/>
  <c r="AX45" i="27"/>
  <c r="Y281" i="23"/>
  <c r="AC45" i="27"/>
  <c r="BB45" i="27" s="1"/>
  <c r="D281" i="23"/>
  <c r="AH97" i="29"/>
  <c r="AO97" i="29"/>
  <c r="BN97" i="29" s="1"/>
  <c r="AK97" i="29"/>
  <c r="AJ97" i="29"/>
  <c r="BI97" i="29" s="1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BQ69" i="29" s="1"/>
  <c r="AH69" i="29"/>
  <c r="BG69" i="29" s="1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BO130" i="29" s="1"/>
  <c r="AT130" i="29"/>
  <c r="BS130" i="29" s="1"/>
  <c r="AM130" i="29"/>
  <c r="BL130" i="29" s="1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BB32" i="29" s="1"/>
  <c r="H32" i="29"/>
  <c r="BF32" i="29" s="1"/>
  <c r="B32" i="29"/>
  <c r="U32" i="29"/>
  <c r="BS32" i="29" s="1"/>
  <c r="G32" i="29"/>
  <c r="F32" i="29"/>
  <c r="BD32" i="29" s="1"/>
  <c r="AP45" i="27"/>
  <c r="Q281" i="23"/>
  <c r="AW45" i="27"/>
  <c r="X281" i="23"/>
  <c r="AU45" i="27"/>
  <c r="BT45" i="27" s="1"/>
  <c r="V281" i="23"/>
  <c r="AJ45" i="27"/>
  <c r="K281" i="23"/>
  <c r="AI45" i="27"/>
  <c r="J281" i="23"/>
  <c r="AL45" i="27"/>
  <c r="M281" i="23"/>
  <c r="AU97" i="29"/>
  <c r="AC97" i="29"/>
  <c r="AI97" i="29"/>
  <c r="AN97" i="29"/>
  <c r="AL97" i="29"/>
  <c r="AS97" i="29"/>
  <c r="BR97" i="29" s="1"/>
  <c r="AF97" i="29"/>
  <c r="BE97" i="29" s="1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BF130" i="29" s="1"/>
  <c r="AB130" i="29"/>
  <c r="BA130" i="29" s="1"/>
  <c r="AW130" i="29"/>
  <c r="AL130" i="29"/>
  <c r="AR130" i="29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BA32" i="29" s="1"/>
  <c r="O32" i="29"/>
  <c r="BM32" i="29" s="1"/>
  <c r="X32" i="29"/>
  <c r="BV32" i="29" s="1"/>
  <c r="S32" i="29"/>
  <c r="BQ32" i="29" s="1"/>
  <c r="W32" i="29"/>
  <c r="BU32" i="29" s="1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BP45" i="27" s="1"/>
  <c r="R281" i="23"/>
  <c r="AS45" i="27"/>
  <c r="T281" i="23"/>
  <c r="AT45" i="27"/>
  <c r="U281" i="23"/>
  <c r="AA45" i="27"/>
  <c r="B281" i="23"/>
  <c r="AE45" i="27"/>
  <c r="BD45" i="27" s="1"/>
  <c r="F281" i="23"/>
  <c r="AH45" i="27"/>
  <c r="I281" i="23"/>
  <c r="N70" i="29"/>
  <c r="J70" i="29"/>
  <c r="B70" i="29"/>
  <c r="I70" i="29"/>
  <c r="O70" i="29"/>
  <c r="BM70" i="29" s="1"/>
  <c r="P70" i="29"/>
  <c r="AQ98" i="28"/>
  <c r="AR98" i="28"/>
  <c r="AJ98" i="28"/>
  <c r="AX98" i="28"/>
  <c r="BW98" i="28" s="1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Z98" i="28" s="1"/>
  <c r="AN98" i="28"/>
  <c r="AU98" i="28"/>
  <c r="AF98" i="28"/>
  <c r="AP98" i="28"/>
  <c r="BO98" i="28" s="1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BA131" i="28" s="1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BK131" i="28" s="1"/>
  <c r="AQ131" i="28"/>
  <c r="AP111" i="26"/>
  <c r="AW111" i="26"/>
  <c r="AU111" i="26"/>
  <c r="AG111" i="26"/>
  <c r="AF111" i="26"/>
  <c r="AA111" i="26"/>
  <c r="E70" i="29"/>
  <c r="R70" i="29"/>
  <c r="D70" i="29"/>
  <c r="BB70" i="29" s="1"/>
  <c r="V70" i="29"/>
  <c r="Q70" i="29"/>
  <c r="X70" i="29"/>
  <c r="AB98" i="28"/>
  <c r="AC98" i="28"/>
  <c r="AG98" i="28"/>
  <c r="BF98" i="28" s="1"/>
  <c r="AV98" i="28"/>
  <c r="AO98" i="28"/>
  <c r="AT98" i="28"/>
  <c r="AU144" i="26"/>
  <c r="AM144" i="26"/>
  <c r="AE144" i="26"/>
  <c r="AS144" i="26"/>
  <c r="AB144" i="26"/>
  <c r="AD144" i="26"/>
  <c r="AV131" i="28"/>
  <c r="BU131" i="28" s="1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BS144" i="27" s="1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BU111" i="27" s="1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BM144" i="27" s="1"/>
  <c r="O1113" i="23"/>
  <c r="AW111" i="27"/>
  <c r="BV111" i="27" s="1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BP144" i="27" s="1"/>
  <c r="R1113" i="23"/>
  <c r="AE144" i="27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BN70" i="28" s="1"/>
  <c r="D132" i="28"/>
  <c r="AT33" i="28"/>
  <c r="BS33" i="28" s="1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AZ84" i="27" s="1"/>
  <c r="W84" i="27"/>
  <c r="V84" i="27"/>
  <c r="M84" i="27"/>
  <c r="Q84" i="27"/>
  <c r="C84" i="27"/>
  <c r="Y70" i="28"/>
  <c r="W70" i="28"/>
  <c r="F70" i="28"/>
  <c r="O70" i="28"/>
  <c r="D70" i="28"/>
  <c r="BB70" i="28" s="1"/>
  <c r="B70" i="28"/>
  <c r="AZ70" i="28" s="1"/>
  <c r="X132" i="28"/>
  <c r="L132" i="28"/>
  <c r="I132" i="28"/>
  <c r="Q132" i="28"/>
  <c r="N132" i="28"/>
  <c r="O132" i="28"/>
  <c r="H132" i="28"/>
  <c r="AO33" i="28"/>
  <c r="BN33" i="28" s="1"/>
  <c r="AR33" i="28"/>
  <c r="AC33" i="28"/>
  <c r="BB33" i="28" s="1"/>
  <c r="AX33" i="28"/>
  <c r="AK33" i="28"/>
  <c r="AV33" i="28"/>
  <c r="BU33" i="28" s="1"/>
  <c r="AJ71" i="28"/>
  <c r="AV71" i="28"/>
  <c r="AO71" i="28"/>
  <c r="J99" i="28"/>
  <c r="V99" i="28"/>
  <c r="F99" i="28"/>
  <c r="I84" i="27"/>
  <c r="G84" i="27"/>
  <c r="T84" i="27"/>
  <c r="D84" i="27"/>
  <c r="BB84" i="27" s="1"/>
  <c r="N70" i="28"/>
  <c r="M70" i="28"/>
  <c r="V70" i="28"/>
  <c r="W132" i="28"/>
  <c r="K132" i="28"/>
  <c r="M132" i="28"/>
  <c r="AA33" i="28"/>
  <c r="AZ33" i="28" s="1"/>
  <c r="AG33" i="28"/>
  <c r="BF33" i="28" s="1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N84" i="27"/>
  <c r="S84" i="27"/>
  <c r="X84" i="27"/>
  <c r="Q70" i="28"/>
  <c r="L70" i="28"/>
  <c r="E70" i="28"/>
  <c r="T70" i="28"/>
  <c r="C70" i="28"/>
  <c r="K70" i="28"/>
  <c r="E132" i="28"/>
  <c r="V132" i="28"/>
  <c r="P132" i="28"/>
  <c r="R132" i="28"/>
  <c r="S132" i="28"/>
  <c r="U132" i="28"/>
  <c r="BS132" i="28" s="1"/>
  <c r="AU33" i="28"/>
  <c r="AD33" i="28"/>
  <c r="BC33" i="28" s="1"/>
  <c r="AS33" i="28"/>
  <c r="BR33" i="28" s="1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BP70" i="28" s="1"/>
  <c r="G70" i="28"/>
  <c r="Y132" i="28"/>
  <c r="AW33" i="28"/>
  <c r="BV33" i="28" s="1"/>
  <c r="AJ33" i="28"/>
  <c r="BI33" i="28" s="1"/>
  <c r="AU71" i="28"/>
  <c r="AA71" i="28"/>
  <c r="AP71" i="28"/>
  <c r="AN71" i="28"/>
  <c r="AT71" i="28"/>
  <c r="AM71" i="28"/>
  <c r="Y99" i="28"/>
  <c r="T99" i="28"/>
  <c r="O99" i="28"/>
  <c r="M99" i="28"/>
  <c r="BK99" i="28" s="1"/>
  <c r="R99" i="28"/>
  <c r="K99" i="28"/>
  <c r="L84" i="27"/>
  <c r="O84" i="27"/>
  <c r="H84" i="27"/>
  <c r="BF84" i="27" s="1"/>
  <c r="J84" i="27"/>
  <c r="Y84" i="27"/>
  <c r="P84" i="27"/>
  <c r="J70" i="28"/>
  <c r="X70" i="28"/>
  <c r="BV70" i="28" s="1"/>
  <c r="S70" i="28"/>
  <c r="H70" i="28"/>
  <c r="U70" i="28"/>
  <c r="I70" i="28"/>
  <c r="G132" i="28"/>
  <c r="T132" i="28"/>
  <c r="J132" i="28"/>
  <c r="B132" i="28"/>
  <c r="F132" i="28"/>
  <c r="C132" i="28"/>
  <c r="AP33" i="28"/>
  <c r="AM33" i="28"/>
  <c r="AF33" i="28"/>
  <c r="AN33" i="28"/>
  <c r="BM33" i="28" s="1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Q33" i="29" s="1"/>
  <c r="B33" i="29"/>
  <c r="AZ33" i="29" s="1"/>
  <c r="F33" i="29"/>
  <c r="BD33" i="29" s="1"/>
  <c r="J33" i="29"/>
  <c r="BH33" i="29" s="1"/>
  <c r="I33" i="29"/>
  <c r="BG33" i="29" s="1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Z98" i="29" s="1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BS145" i="27" s="1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BG131" i="29" s="1"/>
  <c r="AW131" i="29"/>
  <c r="AM131" i="29"/>
  <c r="AN131" i="29"/>
  <c r="AL131" i="29"/>
  <c r="AQ70" i="29"/>
  <c r="AJ70" i="29"/>
  <c r="AR70" i="29"/>
  <c r="AS70" i="29"/>
  <c r="AC70" i="29"/>
  <c r="AA70" i="29"/>
  <c r="O33" i="29"/>
  <c r="N33" i="29"/>
  <c r="P33" i="29"/>
  <c r="BN33" i="29" s="1"/>
  <c r="W33" i="29"/>
  <c r="BU33" i="29" s="1"/>
  <c r="H33" i="29"/>
  <c r="C33" i="29"/>
  <c r="BA33" i="29" s="1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BE46" i="27" s="1"/>
  <c r="G282" i="23"/>
  <c r="AD46" i="27"/>
  <c r="E282" i="23"/>
  <c r="AL46" i="27"/>
  <c r="M282" i="23"/>
  <c r="AJ46" i="27"/>
  <c r="K282" i="23"/>
  <c r="AS46" i="27"/>
  <c r="T282" i="23"/>
  <c r="AW46" i="27"/>
  <c r="BV46" i="27" s="1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BA98" i="29" s="1"/>
  <c r="AR98" i="29"/>
  <c r="BQ98" i="29" s="1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BH70" i="29" s="1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BW33" i="29" s="1"/>
  <c r="G33" i="29"/>
  <c r="R33" i="29"/>
  <c r="M33" i="29"/>
  <c r="BK33" i="29" s="1"/>
  <c r="AC84" i="26"/>
  <c r="AD84" i="26"/>
  <c r="AM84" i="26"/>
  <c r="AS84" i="26"/>
  <c r="AQ84" i="26"/>
  <c r="AL84" i="26"/>
  <c r="AC46" i="27"/>
  <c r="BB46" i="27" s="1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BC98" i="29" s="1"/>
  <c r="AE98" i="29"/>
  <c r="BD98" i="29" s="1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BE131" i="29" s="1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E33" i="29"/>
  <c r="T33" i="29"/>
  <c r="Q33" i="29"/>
  <c r="D33" i="29"/>
  <c r="K33" i="29"/>
  <c r="BI33" i="29" s="1"/>
  <c r="L33" i="29"/>
  <c r="AE84" i="26"/>
  <c r="AI84" i="26"/>
  <c r="AR84" i="26"/>
  <c r="AT84" i="26"/>
  <c r="AA84" i="26"/>
  <c r="AP84" i="26"/>
  <c r="AO46" i="27"/>
  <c r="P282" i="23"/>
  <c r="AX46" i="27"/>
  <c r="BW46" i="27" s="1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BO98" i="29" s="1"/>
  <c r="AX98" i="29"/>
  <c r="AG98" i="29"/>
  <c r="BF98" i="29" s="1"/>
  <c r="E767" i="23"/>
  <c r="E145" i="27"/>
  <c r="P145" i="27"/>
  <c r="BN145" i="27" s="1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BO131" i="29" s="1"/>
  <c r="AK131" i="29"/>
  <c r="BJ131" i="29" s="1"/>
  <c r="AB131" i="29"/>
  <c r="AO131" i="29"/>
  <c r="BN131" i="29" s="1"/>
  <c r="AM70" i="29"/>
  <c r="AG70" i="29"/>
  <c r="AX70" i="29"/>
  <c r="AL70" i="29"/>
  <c r="BK70" i="29" s="1"/>
  <c r="AE70" i="29"/>
  <c r="BD70" i="29" s="1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BN132" i="28" s="1"/>
  <c r="AQ132" i="28"/>
  <c r="BP132" i="28" s="1"/>
  <c r="AR132" i="28"/>
  <c r="BQ132" i="28" s="1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BL99" i="28" s="1"/>
  <c r="AU145" i="26"/>
  <c r="AM145" i="26"/>
  <c r="AC145" i="26"/>
  <c r="AG145" i="26"/>
  <c r="AR145" i="26"/>
  <c r="AE145" i="26"/>
  <c r="X71" i="29"/>
  <c r="K71" i="29"/>
  <c r="BI71" i="29" s="1"/>
  <c r="F71" i="29"/>
  <c r="E71" i="29"/>
  <c r="I71" i="29"/>
  <c r="H71" i="29"/>
  <c r="AU132" i="28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BH71" i="29" s="1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BU99" i="28" s="1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BQ71" i="29" s="1"/>
  <c r="U71" i="29"/>
  <c r="N71" i="29"/>
  <c r="AE132" i="28"/>
  <c r="AV132" i="28"/>
  <c r="AL132" i="28"/>
  <c r="AA132" i="28"/>
  <c r="AS132" i="28"/>
  <c r="AF132" i="28"/>
  <c r="BE132" i="28" s="1"/>
  <c r="AB35" i="29"/>
  <c r="AA35" i="29"/>
  <c r="AJ35" i="29"/>
  <c r="AM35" i="29"/>
  <c r="AV35" i="29"/>
  <c r="AH35" i="29"/>
  <c r="AG35" i="29"/>
  <c r="AS35" i="29"/>
  <c r="BR35" i="29" s="1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BJ112" i="27" s="1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BS112" i="27" s="1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BK112" i="27" s="1"/>
  <c r="AC112" i="27"/>
  <c r="D1081" i="23"/>
  <c r="AP112" i="27"/>
  <c r="Q1081" i="23"/>
  <c r="AB112" i="27"/>
  <c r="C1081" i="23"/>
  <c r="AM145" i="27"/>
  <c r="N1114" i="23"/>
  <c r="AU145" i="27"/>
  <c r="V1114" i="23"/>
  <c r="AN145" i="27"/>
  <c r="BM145" i="27" s="1"/>
  <c r="O1114" i="23"/>
  <c r="B1114" i="23"/>
  <c r="AA145" i="27"/>
  <c r="Y1114" i="23"/>
  <c r="AX145" i="27"/>
  <c r="S1114" i="23"/>
  <c r="AR145" i="27"/>
  <c r="BQ145" i="27" s="1"/>
  <c r="H142" i="23"/>
  <c r="T142" i="23"/>
  <c r="AD112" i="27"/>
  <c r="E1081" i="23"/>
  <c r="AR112" i="27"/>
  <c r="S1081" i="23"/>
  <c r="AU112" i="27"/>
  <c r="BT112" i="27" s="1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BC145" i="27" s="1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BD48" i="27" s="1"/>
  <c r="F110" i="23"/>
  <c r="AC85" i="27"/>
  <c r="AH85" i="27"/>
  <c r="AM85" i="27"/>
  <c r="Q110" i="23"/>
  <c r="Q48" i="27"/>
  <c r="C110" i="23"/>
  <c r="C48" i="27"/>
  <c r="BA48" i="27" s="1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BN85" i="27" s="1"/>
  <c r="AN85" i="27"/>
  <c r="AW85" i="27"/>
  <c r="AT85" i="27"/>
  <c r="H100" i="28"/>
  <c r="AS34" i="28"/>
  <c r="AA34" i="28"/>
  <c r="AZ34" i="28" s="1"/>
  <c r="L71" i="28"/>
  <c r="C85" i="27"/>
  <c r="F85" i="27"/>
  <c r="AV72" i="28"/>
  <c r="AG72" i="28"/>
  <c r="P133" i="28"/>
  <c r="J133" i="28"/>
  <c r="I133" i="28"/>
  <c r="D100" i="28"/>
  <c r="W100" i="28"/>
  <c r="BU100" i="28" s="1"/>
  <c r="S100" i="28"/>
  <c r="R100" i="28"/>
  <c r="X100" i="28"/>
  <c r="K100" i="28"/>
  <c r="AH34" i="28"/>
  <c r="AR34" i="28"/>
  <c r="AQ34" i="28"/>
  <c r="AD34" i="28"/>
  <c r="AI34" i="28"/>
  <c r="BH34" i="28" s="1"/>
  <c r="AE34" i="28"/>
  <c r="BD34" i="28" s="1"/>
  <c r="E71" i="28"/>
  <c r="BC71" i="28" s="1"/>
  <c r="N71" i="28"/>
  <c r="G71" i="28"/>
  <c r="D71" i="28"/>
  <c r="W71" i="28"/>
  <c r="U71" i="28"/>
  <c r="O85" i="27"/>
  <c r="S85" i="27"/>
  <c r="G85" i="27"/>
  <c r="Y85" i="27"/>
  <c r="H85" i="27"/>
  <c r="BF85" i="27" s="1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BK71" i="28" s="1"/>
  <c r="C71" i="28"/>
  <c r="I71" i="28"/>
  <c r="M85" i="27"/>
  <c r="E85" i="27"/>
  <c r="AP72" i="28"/>
  <c r="AJ72" i="28"/>
  <c r="N100" i="28"/>
  <c r="I100" i="28"/>
  <c r="BG100" i="28" s="1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BA34" i="28" s="1"/>
  <c r="AJ34" i="28"/>
  <c r="BI34" i="28" s="1"/>
  <c r="AO34" i="28"/>
  <c r="AP34" i="28"/>
  <c r="BO34" i="28" s="1"/>
  <c r="AG34" i="28"/>
  <c r="J71" i="28"/>
  <c r="P71" i="28"/>
  <c r="BN71" i="28" s="1"/>
  <c r="S71" i="28"/>
  <c r="F71" i="28"/>
  <c r="BD71" i="28" s="1"/>
  <c r="Q71" i="28"/>
  <c r="BO71" i="28" s="1"/>
  <c r="B71" i="28"/>
  <c r="Q85" i="27"/>
  <c r="K85" i="27"/>
  <c r="U85" i="27"/>
  <c r="L85" i="27"/>
  <c r="BJ85" i="27" s="1"/>
  <c r="V85" i="27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BM34" i="28" s="1"/>
  <c r="AU34" i="28"/>
  <c r="R71" i="28"/>
  <c r="H71" i="28"/>
  <c r="BF71" i="28" s="1"/>
  <c r="D85" i="27"/>
  <c r="N85" i="27"/>
  <c r="BL85" i="27" s="1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BE34" i="28" s="1"/>
  <c r="AK34" i="28"/>
  <c r="AX34" i="28"/>
  <c r="BW34" i="28" s="1"/>
  <c r="AT34" i="28"/>
  <c r="BS34" i="28" s="1"/>
  <c r="AM34" i="28"/>
  <c r="BL34" i="28" s="1"/>
  <c r="Y71" i="28"/>
  <c r="K71" i="28"/>
  <c r="O71" i="28"/>
  <c r="V71" i="28"/>
  <c r="T71" i="28"/>
  <c r="BR71" i="28" s="1"/>
  <c r="X71" i="28"/>
  <c r="BV71" i="28" s="1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BO133" i="28" s="1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BU134" i="29" s="1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BG101" i="29" s="1"/>
  <c r="H101" i="29"/>
  <c r="M101" i="29"/>
  <c r="O101" i="29"/>
  <c r="AF71" i="29"/>
  <c r="AT71" i="29"/>
  <c r="AW71" i="29"/>
  <c r="AX71" i="29"/>
  <c r="AA71" i="29"/>
  <c r="AZ71" i="29" s="1"/>
  <c r="AD71" i="29"/>
  <c r="AA47" i="26"/>
  <c r="AL47" i="26"/>
  <c r="AO47" i="26"/>
  <c r="AK47" i="26"/>
  <c r="AE47" i="26"/>
  <c r="AC47" i="26"/>
  <c r="AS99" i="29"/>
  <c r="BR99" i="29" s="1"/>
  <c r="AJ99" i="29"/>
  <c r="AW99" i="29"/>
  <c r="AR99" i="29"/>
  <c r="AH99" i="29"/>
  <c r="AD99" i="29"/>
  <c r="AJ47" i="27"/>
  <c r="K283" i="23"/>
  <c r="AO47" i="27"/>
  <c r="P283" i="23"/>
  <c r="AA47" i="27"/>
  <c r="B283" i="23"/>
  <c r="AB47" i="27"/>
  <c r="BA47" i="27" s="1"/>
  <c r="C283" i="23"/>
  <c r="AS47" i="27"/>
  <c r="BR47" i="27" s="1"/>
  <c r="T283" i="23"/>
  <c r="AI47" i="27"/>
  <c r="J283" i="23"/>
  <c r="AK85" i="26"/>
  <c r="AP85" i="26"/>
  <c r="AC85" i="26"/>
  <c r="AM85" i="26"/>
  <c r="AQ85" i="26"/>
  <c r="AD85" i="26"/>
  <c r="G34" i="29"/>
  <c r="O34" i="29"/>
  <c r="BM34" i="29" s="1"/>
  <c r="J34" i="29"/>
  <c r="BH34" i="29" s="1"/>
  <c r="R34" i="29"/>
  <c r="BP34" i="29" s="1"/>
  <c r="H34" i="29"/>
  <c r="F34" i="29"/>
  <c r="BD34" i="29" s="1"/>
  <c r="AF132" i="29"/>
  <c r="AJ132" i="29"/>
  <c r="AV132" i="29"/>
  <c r="BU132" i="29" s="1"/>
  <c r="AW132" i="29"/>
  <c r="AK132" i="29"/>
  <c r="BJ132" i="29" s="1"/>
  <c r="AT132" i="29"/>
  <c r="F146" i="27"/>
  <c r="F768" i="23"/>
  <c r="O146" i="27"/>
  <c r="O768" i="23"/>
  <c r="J146" i="27"/>
  <c r="BH146" i="27" s="1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BT71" i="29" s="1"/>
  <c r="AN71" i="29"/>
  <c r="AM71" i="29"/>
  <c r="AC71" i="29"/>
  <c r="BB71" i="29" s="1"/>
  <c r="AL71" i="29"/>
  <c r="AV47" i="26"/>
  <c r="AX47" i="26"/>
  <c r="AT47" i="26"/>
  <c r="AF47" i="26"/>
  <c r="AB47" i="26"/>
  <c r="AS47" i="26"/>
  <c r="AM99" i="29"/>
  <c r="AU99" i="29"/>
  <c r="AT99" i="29"/>
  <c r="AC99" i="29"/>
  <c r="BB99" i="29" s="1"/>
  <c r="AL99" i="29"/>
  <c r="AB99" i="29"/>
  <c r="AC47" i="27"/>
  <c r="D283" i="23"/>
  <c r="AH47" i="27"/>
  <c r="BG47" i="27" s="1"/>
  <c r="I283" i="23"/>
  <c r="AW47" i="27"/>
  <c r="BV47" i="27" s="1"/>
  <c r="X283" i="23"/>
  <c r="AK47" i="27"/>
  <c r="BJ47" i="27" s="1"/>
  <c r="L283" i="23"/>
  <c r="AL47" i="27"/>
  <c r="M283" i="23"/>
  <c r="AM47" i="27"/>
  <c r="BL47" i="27" s="1"/>
  <c r="N283" i="23"/>
  <c r="AN85" i="26"/>
  <c r="AV85" i="26"/>
  <c r="AT85" i="26"/>
  <c r="AE85" i="26"/>
  <c r="AJ85" i="26"/>
  <c r="AU85" i="26"/>
  <c r="S34" i="29"/>
  <c r="BQ34" i="29" s="1"/>
  <c r="U34" i="29"/>
  <c r="BS34" i="29" s="1"/>
  <c r="N34" i="29"/>
  <c r="BL34" i="29" s="1"/>
  <c r="B34" i="29"/>
  <c r="AZ34" i="29" s="1"/>
  <c r="V34" i="29"/>
  <c r="T34" i="29"/>
  <c r="AA132" i="29"/>
  <c r="AZ132" i="29" s="1"/>
  <c r="AB132" i="29"/>
  <c r="AQ132" i="29"/>
  <c r="BP132" i="29" s="1"/>
  <c r="AG132" i="29"/>
  <c r="AI132" i="29"/>
  <c r="BH132" i="29" s="1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BO113" i="27" s="1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E283" i="23"/>
  <c r="AF47" i="27"/>
  <c r="BE47" i="27" s="1"/>
  <c r="G283" i="23"/>
  <c r="AV47" i="27"/>
  <c r="BU47" i="27" s="1"/>
  <c r="W283" i="23"/>
  <c r="AO85" i="26"/>
  <c r="AL85" i="26"/>
  <c r="AG85" i="26"/>
  <c r="AX85" i="26"/>
  <c r="AW85" i="26"/>
  <c r="AF85" i="26"/>
  <c r="Q34" i="29"/>
  <c r="C34" i="29"/>
  <c r="I34" i="29"/>
  <c r="K34" i="29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BL132" i="29" s="1"/>
  <c r="AO132" i="29"/>
  <c r="BN132" i="29" s="1"/>
  <c r="AP132" i="29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BI113" i="27" s="1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BA71" i="29" s="1"/>
  <c r="AJ71" i="29"/>
  <c r="AS71" i="29"/>
  <c r="BR71" i="29" s="1"/>
  <c r="AN47" i="26"/>
  <c r="AJ47" i="26"/>
  <c r="AU47" i="26"/>
  <c r="AR47" i="26"/>
  <c r="AD47" i="26"/>
  <c r="AI47" i="26"/>
  <c r="AF99" i="29"/>
  <c r="AX99" i="29"/>
  <c r="AE99" i="29"/>
  <c r="BD99" i="29" s="1"/>
  <c r="AQ99" i="29"/>
  <c r="BP99" i="29" s="1"/>
  <c r="AP99" i="29"/>
  <c r="BO99" i="29" s="1"/>
  <c r="AK99" i="29"/>
  <c r="BJ99" i="29" s="1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BV34" i="29" s="1"/>
  <c r="Y34" i="29"/>
  <c r="BW34" i="29" s="1"/>
  <c r="E34" i="29"/>
  <c r="BC34" i="29" s="1"/>
  <c r="D34" i="29"/>
  <c r="BB34" i="29" s="1"/>
  <c r="AN132" i="29"/>
  <c r="AU132" i="29"/>
  <c r="BT132" i="29" s="1"/>
  <c r="AH132" i="29"/>
  <c r="AC132" i="29"/>
  <c r="BB132" i="29" s="1"/>
  <c r="AD132" i="29"/>
  <c r="AS132" i="29"/>
  <c r="BR132" i="29" s="1"/>
  <c r="AL132" i="29"/>
  <c r="BK132" i="29" s="1"/>
  <c r="D146" i="27"/>
  <c r="D768" i="23"/>
  <c r="S146" i="27"/>
  <c r="S768" i="23"/>
  <c r="V146" i="27"/>
  <c r="V768" i="23"/>
  <c r="X146" i="27"/>
  <c r="BV146" i="27" s="1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BJ100" i="28" s="1"/>
  <c r="AR100" i="28"/>
  <c r="AX100" i="28"/>
  <c r="BW100" i="28" s="1"/>
  <c r="AG100" i="28"/>
  <c r="BF100" i="28" s="1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BS133" i="28" s="1"/>
  <c r="AP133" i="28"/>
  <c r="AV133" i="28"/>
  <c r="AR133" i="28"/>
  <c r="AJ133" i="28"/>
  <c r="N72" i="29"/>
  <c r="V72" i="29"/>
  <c r="J72" i="29"/>
  <c r="E72" i="29"/>
  <c r="R72" i="29"/>
  <c r="D72" i="29"/>
  <c r="AJ100" i="28"/>
  <c r="BI100" i="28" s="1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Z133" i="28" s="1"/>
  <c r="AE133" i="28"/>
  <c r="AQ133" i="28"/>
  <c r="S72" i="29"/>
  <c r="P72" i="29"/>
  <c r="L72" i="29"/>
  <c r="H72" i="29"/>
  <c r="C72" i="29"/>
  <c r="AB100" i="28"/>
  <c r="AM100" i="28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BB133" i="28" s="1"/>
  <c r="AN133" i="28"/>
  <c r="AG133" i="28"/>
  <c r="AX133" i="28"/>
  <c r="I72" i="29"/>
  <c r="K72" i="29"/>
  <c r="X72" i="29"/>
  <c r="F72" i="29"/>
  <c r="BD72" i="29" s="1"/>
  <c r="Q72" i="29"/>
  <c r="G72" i="29"/>
  <c r="AQ100" i="28"/>
  <c r="AN100" i="28"/>
  <c r="AW100" i="28"/>
  <c r="AS100" i="28"/>
  <c r="AI100" i="28"/>
  <c r="AU100" i="28"/>
  <c r="BT100" i="28" s="1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BG133" i="28" s="1"/>
  <c r="AS133" i="28"/>
  <c r="AB133" i="28"/>
  <c r="BA133" i="28" s="1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BD36" i="28" s="1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BM113" i="27" s="1"/>
  <c r="O1082" i="23"/>
  <c r="N1082" i="23"/>
  <c r="AM113" i="27"/>
  <c r="AJ113" i="27"/>
  <c r="K1082" i="23"/>
  <c r="AW113" i="27"/>
  <c r="BV113" i="27" s="1"/>
  <c r="X1082" i="23"/>
  <c r="E1082" i="23"/>
  <c r="AD113" i="27"/>
  <c r="AK113" i="27"/>
  <c r="L1082" i="23"/>
  <c r="AA113" i="27"/>
  <c r="AZ113" i="27" s="1"/>
  <c r="B1082" i="23"/>
  <c r="L1115" i="23"/>
  <c r="AK146" i="27"/>
  <c r="B1115" i="23"/>
  <c r="AA146" i="27"/>
  <c r="AZ146" i="27" s="1"/>
  <c r="AV146" i="27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BR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BW113" i="27" s="1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BR113" i="27" s="1"/>
  <c r="T1082" i="23"/>
  <c r="AU113" i="27"/>
  <c r="AL146" i="27"/>
  <c r="BK146" i="27" s="1"/>
  <c r="M1115" i="23"/>
  <c r="AF146" i="27"/>
  <c r="BE146" i="27" s="1"/>
  <c r="G1115" i="23"/>
  <c r="I1115" i="23"/>
  <c r="AH146" i="27"/>
  <c r="BG146" i="27" s="1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BF86" i="27" s="1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BR72" i="28" s="1"/>
  <c r="Y72" i="28"/>
  <c r="BW72" i="28" s="1"/>
  <c r="H72" i="28"/>
  <c r="V72" i="28"/>
  <c r="BT72" i="28" s="1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Y86" i="27"/>
  <c r="AX35" i="28"/>
  <c r="AF35" i="28"/>
  <c r="AE35" i="28"/>
  <c r="AB35" i="28"/>
  <c r="BA35" i="28" s="1"/>
  <c r="AP35" i="28"/>
  <c r="BO35" i="28" s="1"/>
  <c r="AG35" i="28"/>
  <c r="J134" i="28"/>
  <c r="T134" i="28"/>
  <c r="H134" i="28"/>
  <c r="F134" i="28"/>
  <c r="X134" i="28"/>
  <c r="AW73" i="28"/>
  <c r="AK73" i="28"/>
  <c r="AL73" i="28"/>
  <c r="BK73" i="28" s="1"/>
  <c r="AR73" i="28"/>
  <c r="AD73" i="28"/>
  <c r="AT73" i="28"/>
  <c r="R72" i="28"/>
  <c r="Q72" i="28"/>
  <c r="BO72" i="28" s="1"/>
  <c r="X72" i="28"/>
  <c r="BV72" i="28" s="1"/>
  <c r="M72" i="28"/>
  <c r="BK72" i="28" s="1"/>
  <c r="C72" i="28"/>
  <c r="P72" i="28"/>
  <c r="J101" i="28"/>
  <c r="U101" i="28"/>
  <c r="S101" i="28"/>
  <c r="E101" i="28"/>
  <c r="L101" i="28"/>
  <c r="R86" i="27"/>
  <c r="BP86" i="27" s="1"/>
  <c r="U86" i="27"/>
  <c r="BS86" i="27" s="1"/>
  <c r="V86" i="27"/>
  <c r="AO35" i="28"/>
  <c r="AR35" i="28"/>
  <c r="BQ35" i="28" s="1"/>
  <c r="AS35" i="28"/>
  <c r="BR35" i="28" s="1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BM73" i="28" s="1"/>
  <c r="AG73" i="28"/>
  <c r="C86" i="27"/>
  <c r="I86" i="27"/>
  <c r="H86" i="27"/>
  <c r="B86" i="27"/>
  <c r="AZ86" i="27" s="1"/>
  <c r="X86" i="27"/>
  <c r="T86" i="27"/>
  <c r="BR86" i="27" s="1"/>
  <c r="AW35" i="28"/>
  <c r="BV35" i="28" s="1"/>
  <c r="AN35" i="28"/>
  <c r="AV35" i="28"/>
  <c r="AA35" i="28"/>
  <c r="AZ35" i="28" s="1"/>
  <c r="AD35" i="28"/>
  <c r="BC35" i="28" s="1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BD72" i="28" s="1"/>
  <c r="S72" i="28"/>
  <c r="W72" i="28"/>
  <c r="N72" i="28"/>
  <c r="B72" i="28"/>
  <c r="Q101" i="28"/>
  <c r="X101" i="28"/>
  <c r="V101" i="28"/>
  <c r="K101" i="28"/>
  <c r="O101" i="28"/>
  <c r="T101" i="28"/>
  <c r="Q86" i="27"/>
  <c r="AM35" i="28"/>
  <c r="BL35" i="28" s="1"/>
  <c r="AQ35" i="28"/>
  <c r="BP35" i="28" s="1"/>
  <c r="O134" i="28"/>
  <c r="P134" i="28"/>
  <c r="AA73" i="28"/>
  <c r="AP73" i="28"/>
  <c r="U72" i="28"/>
  <c r="K72" i="28"/>
  <c r="BI72" i="28" s="1"/>
  <c r="C101" i="28"/>
  <c r="H101" i="28"/>
  <c r="N101" i="28"/>
  <c r="M86" i="27"/>
  <c r="BK86" i="27" s="1"/>
  <c r="W86" i="27"/>
  <c r="G86" i="27"/>
  <c r="J86" i="27"/>
  <c r="F86" i="27"/>
  <c r="D86" i="27"/>
  <c r="AL35" i="28"/>
  <c r="AI35" i="28"/>
  <c r="BH35" i="28" s="1"/>
  <c r="AJ35" i="28"/>
  <c r="AU35" i="28"/>
  <c r="BT35" i="28" s="1"/>
  <c r="AC35" i="28"/>
  <c r="AH35" i="28"/>
  <c r="C134" i="28"/>
  <c r="K134" i="28"/>
  <c r="L134" i="28"/>
  <c r="BJ134" i="28" s="1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BB72" i="28" s="1"/>
  <c r="I72" i="28"/>
  <c r="BG72" i="28" s="1"/>
  <c r="O72" i="28"/>
  <c r="J72" i="28"/>
  <c r="BH72" i="28" s="1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BU102" i="29" s="1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BA72" i="29" s="1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BK133" i="29" s="1"/>
  <c r="AR133" i="29"/>
  <c r="AW133" i="29"/>
  <c r="AD133" i="29"/>
  <c r="BC133" i="29" s="1"/>
  <c r="AO133" i="29"/>
  <c r="I147" i="27"/>
  <c r="I769" i="23"/>
  <c r="V769" i="23"/>
  <c r="V147" i="27"/>
  <c r="H769" i="23"/>
  <c r="H147" i="27"/>
  <c r="BF147" i="27" s="1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BW48" i="27" s="1"/>
  <c r="Y284" i="23"/>
  <c r="AN48" i="27"/>
  <c r="BM48" i="27" s="1"/>
  <c r="O284" i="23"/>
  <c r="AH48" i="27"/>
  <c r="I284" i="23"/>
  <c r="I35" i="29"/>
  <c r="BG35" i="29" s="1"/>
  <c r="X35" i="29"/>
  <c r="BV35" i="29" s="1"/>
  <c r="L35" i="29"/>
  <c r="BJ35" i="29" s="1"/>
  <c r="G35" i="29"/>
  <c r="BE35" i="29" s="1"/>
  <c r="R35" i="29"/>
  <c r="BP35" i="29" s="1"/>
  <c r="W35" i="29"/>
  <c r="BU35" i="29" s="1"/>
  <c r="AP100" i="29"/>
  <c r="AT100" i="29"/>
  <c r="AN100" i="29"/>
  <c r="BM100" i="29" s="1"/>
  <c r="AL100" i="29"/>
  <c r="BK100" i="29" s="1"/>
  <c r="AO100" i="29"/>
  <c r="AE100" i="29"/>
  <c r="BD100" i="29" s="1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BQ72" i="29" s="1"/>
  <c r="AS72" i="29"/>
  <c r="BR72" i="29" s="1"/>
  <c r="AD72" i="29"/>
  <c r="AJ72" i="29"/>
  <c r="AQ72" i="29"/>
  <c r="AE133" i="29"/>
  <c r="BD133" i="29" s="1"/>
  <c r="AI133" i="29"/>
  <c r="AU133" i="29"/>
  <c r="BT133" i="29" s="1"/>
  <c r="AS133" i="29"/>
  <c r="BR133" i="29" s="1"/>
  <c r="AM133" i="29"/>
  <c r="BL133" i="29" s="1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BV48" i="27" s="1"/>
  <c r="X284" i="23"/>
  <c r="AJ48" i="27"/>
  <c r="K284" i="23"/>
  <c r="AG48" i="27"/>
  <c r="H284" i="23"/>
  <c r="AQ48" i="27"/>
  <c r="R284" i="23"/>
  <c r="J35" i="29"/>
  <c r="E35" i="29"/>
  <c r="S35" i="29"/>
  <c r="BQ35" i="29" s="1"/>
  <c r="B35" i="29"/>
  <c r="C35" i="29"/>
  <c r="K35" i="29"/>
  <c r="AV100" i="29"/>
  <c r="AX100" i="29"/>
  <c r="AF100" i="29"/>
  <c r="BE100" i="29" s="1"/>
  <c r="AB100" i="29"/>
  <c r="BA100" i="29" s="1"/>
  <c r="AH100" i="29"/>
  <c r="AC100" i="29"/>
  <c r="E114" i="27"/>
  <c r="E736" i="23"/>
  <c r="J114" i="27"/>
  <c r="J736" i="23"/>
  <c r="F114" i="27"/>
  <c r="BD114" i="27" s="1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BG72" i="29" s="1"/>
  <c r="AC72" i="29"/>
  <c r="AA72" i="29"/>
  <c r="AW72" i="29"/>
  <c r="AU72" i="29"/>
  <c r="BT72" i="29" s="1"/>
  <c r="AN72" i="29"/>
  <c r="BM72" i="29" s="1"/>
  <c r="AK133" i="29"/>
  <c r="AB133" i="29"/>
  <c r="AQ133" i="29"/>
  <c r="AN133" i="29"/>
  <c r="AJ133" i="29"/>
  <c r="BI133" i="29" s="1"/>
  <c r="AF133" i="29"/>
  <c r="AV133" i="29"/>
  <c r="BU133" i="29" s="1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BJ48" i="27" s="1"/>
  <c r="L284" i="23"/>
  <c r="AR48" i="27"/>
  <c r="S284" i="23"/>
  <c r="AS48" i="27"/>
  <c r="BR48" i="27" s="1"/>
  <c r="T284" i="23"/>
  <c r="AM48" i="27"/>
  <c r="N284" i="23"/>
  <c r="AU48" i="27"/>
  <c r="V284" i="23"/>
  <c r="AT48" i="27"/>
  <c r="U284" i="23"/>
  <c r="Y35" i="29"/>
  <c r="BW35" i="29" s="1"/>
  <c r="H35" i="29"/>
  <c r="BF35" i="29" s="1"/>
  <c r="F35" i="29"/>
  <c r="O35" i="29"/>
  <c r="BM35" i="29" s="1"/>
  <c r="T35" i="29"/>
  <c r="Q35" i="29"/>
  <c r="BO35" i="29" s="1"/>
  <c r="AS100" i="29"/>
  <c r="AJ100" i="29"/>
  <c r="AG100" i="29"/>
  <c r="BF100" i="29" s="1"/>
  <c r="AK100" i="29"/>
  <c r="AU100" i="29"/>
  <c r="BT100" i="29" s="1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AT72" i="29"/>
  <c r="BS72" i="29" s="1"/>
  <c r="AT133" i="29"/>
  <c r="AP133" i="29"/>
  <c r="BO133" i="29" s="1"/>
  <c r="AA133" i="29"/>
  <c r="AZ133" i="29" s="1"/>
  <c r="AG133" i="29"/>
  <c r="BF133" i="29" s="1"/>
  <c r="AX133" i="29"/>
  <c r="BW133" i="29" s="1"/>
  <c r="AH133" i="29"/>
  <c r="BG133" i="29" s="1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BB48" i="27" s="1"/>
  <c r="D284" i="23"/>
  <c r="AD48" i="27"/>
  <c r="BC48" i="27" s="1"/>
  <c r="E284" i="23"/>
  <c r="AE48" i="27"/>
  <c r="F284" i="23"/>
  <c r="AB48" i="27"/>
  <c r="C284" i="23"/>
  <c r="AL48" i="27"/>
  <c r="BK48" i="27" s="1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BT35" i="29" s="1"/>
  <c r="U35" i="29"/>
  <c r="BS35" i="29" s="1"/>
  <c r="P35" i="29"/>
  <c r="D35" i="29"/>
  <c r="M35" i="29"/>
  <c r="N35" i="29"/>
  <c r="BL35" i="29" s="1"/>
  <c r="AD100" i="29"/>
  <c r="BC100" i="29" s="1"/>
  <c r="AQ100" i="29"/>
  <c r="BP100" i="29" s="1"/>
  <c r="AM100" i="29"/>
  <c r="BL100" i="29" s="1"/>
  <c r="AI100" i="29"/>
  <c r="AA100" i="29"/>
  <c r="AZ100" i="29" s="1"/>
  <c r="AW100" i="29"/>
  <c r="BV100" i="29" s="1"/>
  <c r="AB114" i="26"/>
  <c r="AQ114" i="26"/>
  <c r="AX114" i="26"/>
  <c r="AR114" i="26"/>
  <c r="AW114" i="26"/>
  <c r="AL114" i="26"/>
  <c r="N73" i="29"/>
  <c r="F73" i="29"/>
  <c r="S73" i="29"/>
  <c r="B73" i="29"/>
  <c r="AZ73" i="29" s="1"/>
  <c r="W73" i="29"/>
  <c r="E73" i="29"/>
  <c r="AQ134" i="28"/>
  <c r="AR134" i="28"/>
  <c r="AK134" i="28"/>
  <c r="AT134" i="28"/>
  <c r="AN134" i="28"/>
  <c r="AH134" i="28"/>
  <c r="BG134" i="28" s="1"/>
  <c r="AI147" i="26"/>
  <c r="AF147" i="26"/>
  <c r="AX147" i="26"/>
  <c r="AG147" i="26"/>
  <c r="AA147" i="26"/>
  <c r="AR147" i="26"/>
  <c r="AU101" i="28"/>
  <c r="AI101" i="28"/>
  <c r="BH101" i="28" s="1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BF134" i="28" s="1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BB101" i="28" s="1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BM101" i="28" s="1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Z134" i="28" s="1"/>
  <c r="AX134" i="28"/>
  <c r="AD134" i="28"/>
  <c r="BC134" i="28" s="1"/>
  <c r="AJ147" i="26"/>
  <c r="AK147" i="26"/>
  <c r="AC147" i="26"/>
  <c r="AW147" i="26"/>
  <c r="AB147" i="26"/>
  <c r="AM147" i="26"/>
  <c r="AD101" i="28"/>
  <c r="AT101" i="28"/>
  <c r="AQ101" i="28"/>
  <c r="AV101" i="28"/>
  <c r="AR101" i="28"/>
  <c r="BQ101" i="28" s="1"/>
  <c r="AB36" i="29"/>
  <c r="AL36" i="29"/>
  <c r="AG36" i="29"/>
  <c r="AM36" i="29"/>
  <c r="AX36" i="29"/>
  <c r="AH36" i="29"/>
  <c r="T177" i="23"/>
  <c r="P1083" i="23"/>
  <c r="AO114" i="27"/>
  <c r="D1083" i="23"/>
  <c r="AC114" i="27"/>
  <c r="BB114" i="27" s="1"/>
  <c r="AQ114" i="27"/>
  <c r="R1083" i="23"/>
  <c r="AA114" i="27"/>
  <c r="B1083" i="23"/>
  <c r="AM114" i="27"/>
  <c r="BL114" i="27" s="1"/>
  <c r="N1083" i="23"/>
  <c r="AF114" i="27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BJ114" i="27" s="1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AU114" i="27"/>
  <c r="BT114" i="27" s="1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BA114" i="27" s="1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BU114" i="27" s="1"/>
  <c r="W1083" i="23"/>
  <c r="AU147" i="27"/>
  <c r="V1116" i="23"/>
  <c r="U1116" i="23"/>
  <c r="AT147" i="27"/>
  <c r="BS147" i="27" s="1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BO73" i="28" s="1"/>
  <c r="V102" i="28"/>
  <c r="BT102" i="28" s="1"/>
  <c r="F102" i="28"/>
  <c r="T135" i="28"/>
  <c r="Y135" i="28"/>
  <c r="AO36" i="28"/>
  <c r="AV36" i="28"/>
  <c r="BU36" i="28" s="1"/>
  <c r="AR36" i="28"/>
  <c r="BQ36" i="28" s="1"/>
  <c r="AQ36" i="28"/>
  <c r="AC36" i="28"/>
  <c r="BB36" i="28" s="1"/>
  <c r="AG36" i="28"/>
  <c r="BF36" i="28" s="1"/>
  <c r="Y73" i="28"/>
  <c r="I73" i="28"/>
  <c r="W73" i="28"/>
  <c r="BU73" i="28" s="1"/>
  <c r="D73" i="28"/>
  <c r="BB73" i="28" s="1"/>
  <c r="B73" i="28"/>
  <c r="AZ73" i="28" s="1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BS36" i="28" s="1"/>
  <c r="AX36" i="28"/>
  <c r="AE36" i="28"/>
  <c r="F73" i="28"/>
  <c r="O73" i="28"/>
  <c r="M73" i="28"/>
  <c r="T73" i="28"/>
  <c r="BR73" i="28" s="1"/>
  <c r="Y145" i="23"/>
  <c r="L102" i="28"/>
  <c r="U102" i="28"/>
  <c r="C102" i="28"/>
  <c r="S102" i="28"/>
  <c r="AP36" i="28"/>
  <c r="BO36" i="28" s="1"/>
  <c r="AA36" i="28"/>
  <c r="AZ36" i="28" s="1"/>
  <c r="AD36" i="28"/>
  <c r="BC36" i="28" s="1"/>
  <c r="AS36" i="28"/>
  <c r="AB36" i="28"/>
  <c r="AM36" i="28"/>
  <c r="J73" i="28"/>
  <c r="X73" i="28"/>
  <c r="BV73" i="28" s="1"/>
  <c r="P73" i="28"/>
  <c r="N73" i="28"/>
  <c r="K73" i="28"/>
  <c r="BI73" i="28" s="1"/>
  <c r="L73" i="28"/>
  <c r="E102" i="28"/>
  <c r="Q102" i="28"/>
  <c r="K102" i="28"/>
  <c r="Y102" i="28"/>
  <c r="M102" i="28"/>
  <c r="O102" i="28"/>
  <c r="W102" i="28"/>
  <c r="M135" i="28"/>
  <c r="BK135" i="28" s="1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AF36" i="28"/>
  <c r="AJ36" i="28"/>
  <c r="AU36" i="28"/>
  <c r="BT36" i="28" s="1"/>
  <c r="AH36" i="28"/>
  <c r="V73" i="28"/>
  <c r="BT73" i="28" s="1"/>
  <c r="R73" i="28"/>
  <c r="H73" i="28"/>
  <c r="G73" i="28"/>
  <c r="E73" i="28"/>
  <c r="U73" i="28"/>
  <c r="BS73" i="28" s="1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BC135" i="28" s="1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BJ103" i="29" s="1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BR136" i="29" s="1"/>
  <c r="M136" i="29"/>
  <c r="Y136" i="29"/>
  <c r="W136" i="29"/>
  <c r="AM101" i="29"/>
  <c r="BL101" i="29" s="1"/>
  <c r="AB101" i="29"/>
  <c r="BA101" i="29" s="1"/>
  <c r="AU101" i="29"/>
  <c r="AT101" i="29"/>
  <c r="BS101" i="29" s="1"/>
  <c r="AR101" i="29"/>
  <c r="AP101" i="29"/>
  <c r="AI49" i="27"/>
  <c r="BH49" i="27" s="1"/>
  <c r="J285" i="23"/>
  <c r="AT49" i="27"/>
  <c r="U285" i="23"/>
  <c r="AF49" i="27"/>
  <c r="BE49" i="27" s="1"/>
  <c r="G285" i="23"/>
  <c r="AK49" i="27"/>
  <c r="L285" i="23"/>
  <c r="AJ49" i="27"/>
  <c r="K285" i="23"/>
  <c r="AE49" i="27"/>
  <c r="BD49" i="27" s="1"/>
  <c r="F285" i="23"/>
  <c r="AP49" i="26"/>
  <c r="AB49" i="26"/>
  <c r="AT49" i="26"/>
  <c r="AG49" i="26"/>
  <c r="AJ49" i="26"/>
  <c r="AA49" i="26"/>
  <c r="T36" i="29"/>
  <c r="E36" i="29"/>
  <c r="BC36" i="29" s="1"/>
  <c r="J36" i="29"/>
  <c r="S36" i="29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BD73" i="29" s="1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BJ134" i="29" s="1"/>
  <c r="AV134" i="29"/>
  <c r="AW134" i="29"/>
  <c r="BV134" i="29" s="1"/>
  <c r="AN134" i="29"/>
  <c r="AO134" i="29"/>
  <c r="BN134" i="29" s="1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BR101" i="29" s="1"/>
  <c r="AX101" i="29"/>
  <c r="AJ101" i="29"/>
  <c r="AA101" i="29"/>
  <c r="AQ101" i="29"/>
  <c r="BP101" i="29" s="1"/>
  <c r="AL101" i="29"/>
  <c r="BK101" i="29" s="1"/>
  <c r="Q285" i="23"/>
  <c r="AP49" i="27"/>
  <c r="BO49" i="27" s="1"/>
  <c r="AL49" i="27"/>
  <c r="M285" i="23"/>
  <c r="AU49" i="27"/>
  <c r="V285" i="23"/>
  <c r="AG49" i="27"/>
  <c r="BF49" i="27" s="1"/>
  <c r="H285" i="23"/>
  <c r="AQ49" i="27"/>
  <c r="R285" i="23"/>
  <c r="AM49" i="27"/>
  <c r="BL49" i="27" s="1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BU36" i="29" s="1"/>
  <c r="R36" i="29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BA134" i="29" s="1"/>
  <c r="AF134" i="29"/>
  <c r="AC134" i="29"/>
  <c r="BB134" i="29" s="1"/>
  <c r="AA134" i="29"/>
  <c r="AP134" i="29"/>
  <c r="BO134" i="29" s="1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BR115" i="27" s="1"/>
  <c r="T737" i="23"/>
  <c r="F115" i="27"/>
  <c r="F737" i="23"/>
  <c r="V115" i="27"/>
  <c r="V737" i="23"/>
  <c r="K115" i="27"/>
  <c r="K737" i="23"/>
  <c r="AF101" i="29"/>
  <c r="BE101" i="29" s="1"/>
  <c r="AI101" i="29"/>
  <c r="BH101" i="29" s="1"/>
  <c r="AN101" i="29"/>
  <c r="BM101" i="29" s="1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BW49" i="27" s="1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BO36" i="29" s="1"/>
  <c r="P36" i="29"/>
  <c r="BN36" i="29" s="1"/>
  <c r="Y36" i="29"/>
  <c r="I36" i="29"/>
  <c r="B36" i="29"/>
  <c r="AW73" i="29"/>
  <c r="AN73" i="29"/>
  <c r="AX73" i="29"/>
  <c r="AH73" i="29"/>
  <c r="BG73" i="29" s="1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BW134" i="29" s="1"/>
  <c r="AH134" i="29"/>
  <c r="BG134" i="29" s="1"/>
  <c r="AL134" i="29"/>
  <c r="AJ134" i="29"/>
  <c r="AS134" i="29"/>
  <c r="BR134" i="29" s="1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BN101" i="29" s="1"/>
  <c r="AH101" i="29"/>
  <c r="AW101" i="29"/>
  <c r="AG101" i="29"/>
  <c r="AD101" i="29"/>
  <c r="AV101" i="29"/>
  <c r="BU101" i="29" s="1"/>
  <c r="AO49" i="27"/>
  <c r="P285" i="23"/>
  <c r="AR49" i="27"/>
  <c r="S285" i="23"/>
  <c r="AV49" i="27"/>
  <c r="BU49" i="27" s="1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M36" i="29"/>
  <c r="L36" i="29"/>
  <c r="BJ36" i="29" s="1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BM148" i="27" s="1"/>
  <c r="AE134" i="29"/>
  <c r="BD134" i="29" s="1"/>
  <c r="AD134" i="29"/>
  <c r="AU134" i="29"/>
  <c r="BT134" i="29" s="1"/>
  <c r="AG134" i="29"/>
  <c r="AT134" i="29"/>
  <c r="BS134" i="29" s="1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BK115" i="27" s="1"/>
  <c r="AI102" i="28"/>
  <c r="AB102" i="28"/>
  <c r="AO102" i="28"/>
  <c r="AA102" i="28"/>
  <c r="AM102" i="28"/>
  <c r="AT135" i="28"/>
  <c r="AH135" i="28"/>
  <c r="AV135" i="28"/>
  <c r="AE135" i="28"/>
  <c r="AF135" i="28"/>
  <c r="BE135" i="28" s="1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BA135" i="28" s="1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BJ102" i="28" s="1"/>
  <c r="AR102" i="28"/>
  <c r="BQ102" i="28" s="1"/>
  <c r="AV102" i="28"/>
  <c r="AN102" i="28"/>
  <c r="BM102" i="28" s="1"/>
  <c r="AP135" i="28"/>
  <c r="AL135" i="28"/>
  <c r="AU135" i="28"/>
  <c r="AG135" i="28"/>
  <c r="BF135" i="28" s="1"/>
  <c r="AW135" i="28"/>
  <c r="BV135" i="28" s="1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BN148" i="27" s="1"/>
  <c r="P1117" i="23"/>
  <c r="AG148" i="27"/>
  <c r="H1117" i="23"/>
  <c r="Q1117" i="23"/>
  <c r="AP148" i="27"/>
  <c r="J1117" i="23"/>
  <c r="AI148" i="27"/>
  <c r="AR148" i="27"/>
  <c r="S1117" i="23"/>
  <c r="S1084" i="23"/>
  <c r="AR115" i="27"/>
  <c r="BQ115" i="27" s="1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BG115" i="27" s="1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BD148" i="27" s="1"/>
  <c r="C1084" i="23"/>
  <c r="AB115" i="27"/>
  <c r="W1084" i="23"/>
  <c r="AV115" i="27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BH137" i="29" s="1"/>
  <c r="Q104" i="29"/>
  <c r="N104" i="29"/>
  <c r="O104" i="29"/>
  <c r="B104" i="29"/>
  <c r="E104" i="29"/>
  <c r="H104" i="29"/>
  <c r="Y137" i="29"/>
  <c r="L137" i="29"/>
  <c r="BJ137" i="29" s="1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BO135" i="29" s="1"/>
  <c r="AH135" i="29"/>
  <c r="BG135" i="29" s="1"/>
  <c r="AB135" i="29"/>
  <c r="AI135" i="29"/>
  <c r="AK135" i="29"/>
  <c r="BJ135" i="29" s="1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BO102" i="29" s="1"/>
  <c r="AG102" i="29"/>
  <c r="AM102" i="29"/>
  <c r="AT102" i="29"/>
  <c r="AJ135" i="29"/>
  <c r="AX135" i="29"/>
  <c r="AA135" i="29"/>
  <c r="AD135" i="29"/>
  <c r="AQ135" i="29"/>
  <c r="AL135" i="29"/>
  <c r="BK135" i="29" s="1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BC102" i="29" s="1"/>
  <c r="AJ102" i="29"/>
  <c r="AX102" i="29"/>
  <c r="BW102" i="29" s="1"/>
  <c r="AQ102" i="29"/>
  <c r="AF102" i="29"/>
  <c r="AI102" i="29"/>
  <c r="BH102" i="29" s="1"/>
  <c r="J419" i="23"/>
  <c r="N419" i="23"/>
  <c r="F419" i="23"/>
  <c r="L419" i="23"/>
  <c r="V419" i="23"/>
  <c r="G419" i="23"/>
  <c r="AR135" i="29"/>
  <c r="AS135" i="29"/>
  <c r="AF135" i="29"/>
  <c r="AW135" i="29"/>
  <c r="AU135" i="29"/>
  <c r="AM135" i="29"/>
  <c r="BL135" i="29" s="1"/>
  <c r="Q149" i="27"/>
  <c r="Q771" i="23"/>
  <c r="H149" i="27"/>
  <c r="H771" i="23"/>
  <c r="O149" i="27"/>
  <c r="BM149" i="27" s="1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BB102" i="29" s="1"/>
  <c r="AO102" i="29"/>
  <c r="BN102" i="29" s="1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BB135" i="29" s="1"/>
  <c r="AG135" i="29"/>
  <c r="BF135" i="29" s="1"/>
  <c r="AT135" i="29"/>
  <c r="BS135" i="29" s="1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BT102" i="29" s="1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BM136" i="28" s="1"/>
  <c r="AP136" i="28"/>
  <c r="BO136" i="28" s="1"/>
  <c r="AC103" i="28"/>
  <c r="BB103" i="28" s="1"/>
  <c r="AV103" i="28"/>
  <c r="AT103" i="28"/>
  <c r="BS103" i="28" s="1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BV136" i="28" s="1"/>
  <c r="AO136" i="28"/>
  <c r="AS136" i="28"/>
  <c r="AX136" i="28"/>
  <c r="AX103" i="28"/>
  <c r="AO103" i="28"/>
  <c r="AF103" i="28"/>
  <c r="AS103" i="28"/>
  <c r="BR103" i="28" s="1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Z136" i="28" s="1"/>
  <c r="AU136" i="28"/>
  <c r="AE136" i="28"/>
  <c r="AH136" i="28"/>
  <c r="AL136" i="28"/>
  <c r="AR136" i="28"/>
  <c r="AJ103" i="28"/>
  <c r="BI103" i="28" s="1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BA136" i="28" s="1"/>
  <c r="AD136" i="28"/>
  <c r="BC136" i="28" s="1"/>
  <c r="AM136" i="28"/>
  <c r="AV136" i="28"/>
  <c r="AJ136" i="28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BA116" i="27" s="1"/>
  <c r="C1085" i="23"/>
  <c r="AI116" i="27"/>
  <c r="J1085" i="23"/>
  <c r="AK116" i="27"/>
  <c r="BJ116" i="27" s="1"/>
  <c r="L1085" i="23"/>
  <c r="AN116" i="27"/>
  <c r="O1085" i="23"/>
  <c r="K1085" i="23"/>
  <c r="AJ116" i="27"/>
  <c r="BI116" i="27" s="1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BL149" i="27" s="1"/>
  <c r="N1118" i="23"/>
  <c r="AB149" i="27"/>
  <c r="C1118" i="23"/>
  <c r="B1118" i="23"/>
  <c r="AA149" i="27"/>
  <c r="AZ149" i="27" s="1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BG149" i="27" s="1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BP103" i="29" s="1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BC136" i="29" s="1"/>
  <c r="AJ136" i="29"/>
  <c r="AO136" i="29"/>
  <c r="AX136" i="29"/>
  <c r="BW136" i="29" s="1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BL103" i="29" s="1"/>
  <c r="AD103" i="29"/>
  <c r="AK103" i="29"/>
  <c r="AO103" i="29"/>
  <c r="BN103" i="29" s="1"/>
  <c r="AB103" i="29"/>
  <c r="AF136" i="29"/>
  <c r="AL136" i="29"/>
  <c r="AU136" i="29"/>
  <c r="BT136" i="29" s="1"/>
  <c r="AC136" i="29"/>
  <c r="AP136" i="29"/>
  <c r="AI136" i="29"/>
  <c r="BH136" i="29" s="1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BT103" i="29" s="1"/>
  <c r="AG103" i="29"/>
  <c r="BF103" i="29" s="1"/>
  <c r="AA103" i="29"/>
  <c r="AH103" i="29"/>
  <c r="AK136" i="29"/>
  <c r="AM136" i="29"/>
  <c r="BL136" i="29" s="1"/>
  <c r="AT136" i="29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BQ103" i="29" s="1"/>
  <c r="AL103" i="29"/>
  <c r="AC103" i="29"/>
  <c r="AX103" i="29"/>
  <c r="AT103" i="29"/>
  <c r="AG136" i="29"/>
  <c r="BF136" i="29" s="1"/>
  <c r="AS136" i="29"/>
  <c r="AR136" i="29"/>
  <c r="AA136" i="29"/>
  <c r="AZ136" i="29" s="1"/>
  <c r="AW136" i="29"/>
  <c r="AN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BP104" i="28" s="1"/>
  <c r="AO104" i="28"/>
  <c r="AD137" i="28"/>
  <c r="AR137" i="28"/>
  <c r="AV137" i="28"/>
  <c r="AT137" i="28"/>
  <c r="AW137" i="28"/>
  <c r="AO137" i="28"/>
  <c r="BN137" i="28" s="1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AU137" i="28"/>
  <c r="AC137" i="28"/>
  <c r="AM137" i="28"/>
  <c r="AH137" i="28"/>
  <c r="BG137" i="28" s="1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BH137" i="28" s="1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BN150" i="27" s="1"/>
  <c r="P1119" i="23"/>
  <c r="T1119" i="23"/>
  <c r="AS150" i="27"/>
  <c r="AV150" i="27"/>
  <c r="W1119" i="23"/>
  <c r="V1119" i="23"/>
  <c r="AU150" i="27"/>
  <c r="BT150" i="27" s="1"/>
  <c r="AI117" i="27"/>
  <c r="J1086" i="23"/>
  <c r="Y1086" i="23"/>
  <c r="AX117" i="27"/>
  <c r="H1086" i="23"/>
  <c r="AG117" i="27"/>
  <c r="AM117" i="27"/>
  <c r="BL117" i="27" s="1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BG138" i="28" s="1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BS106" i="29" s="1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AI104" i="29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BI137" i="29" s="1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BC104" i="29" s="1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BG137" i="29" s="1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BF104" i="29" s="1"/>
  <c r="AC104" i="29"/>
  <c r="AN104" i="29"/>
  <c r="BM104" i="29" s="1"/>
  <c r="AW104" i="29"/>
  <c r="BV104" i="29" s="1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BI104" i="29" s="1"/>
  <c r="AA104" i="29"/>
  <c r="AX104" i="29"/>
  <c r="AL104" i="29"/>
  <c r="BK104" i="29" s="1"/>
  <c r="AT104" i="29"/>
  <c r="BS104" i="29" s="1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BO137" i="29" s="1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BR138" i="28" s="1"/>
  <c r="AA138" i="28"/>
  <c r="AB138" i="28"/>
  <c r="AD138" i="28"/>
  <c r="AW138" i="28"/>
  <c r="BV138" i="28" s="1"/>
  <c r="AQ105" i="28"/>
  <c r="AP105" i="28"/>
  <c r="AO105" i="28"/>
  <c r="AX105" i="28"/>
  <c r="BW105" i="28" s="1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BL138" i="28" s="1"/>
  <c r="AC138" i="28"/>
  <c r="AU138" i="28"/>
  <c r="AL105" i="28"/>
  <c r="AF105" i="28"/>
  <c r="BE105" i="28" s="1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BO138" i="28" s="1"/>
  <c r="AT138" i="28"/>
  <c r="AE105" i="28"/>
  <c r="AT105" i="28"/>
  <c r="AW105" i="28"/>
  <c r="AC105" i="28"/>
  <c r="BB105" i="28" s="1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BH138" i="28" s="1"/>
  <c r="AH138" i="28"/>
  <c r="AV138" i="28"/>
  <c r="AJ138" i="28"/>
  <c r="AX138" i="28"/>
  <c r="AH105" i="28"/>
  <c r="AU105" i="28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BN118" i="27" s="1"/>
  <c r="AM118" i="27"/>
  <c r="N1087" i="23"/>
  <c r="AF118" i="27"/>
  <c r="G1087" i="23"/>
  <c r="I1087" i="23"/>
  <c r="AH118" i="27"/>
  <c r="E1087" i="23"/>
  <c r="AD118" i="27"/>
  <c r="AS151" i="27"/>
  <c r="BR151" i="27" s="1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BJ118" i="27" s="1"/>
  <c r="AB118" i="27"/>
  <c r="C1087" i="23"/>
  <c r="AX118" i="27"/>
  <c r="BW118" i="27" s="1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BM118" i="27" s="1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BM151" i="27" s="1"/>
  <c r="AB151" i="27"/>
  <c r="C1120" i="23"/>
  <c r="AH151" i="27"/>
  <c r="I1120" i="23"/>
  <c r="AP118" i="27"/>
  <c r="Q1087" i="23"/>
  <c r="AW118" i="27"/>
  <c r="X1087" i="23"/>
  <c r="R1087" i="23"/>
  <c r="AQ118" i="27"/>
  <c r="AS118" i="27"/>
  <c r="BR118" i="27" s="1"/>
  <c r="T1087" i="23"/>
  <c r="AU118" i="27"/>
  <c r="BT118" i="27" s="1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BK106" i="28" s="1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BI140" i="29" s="1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Z105" i="29" s="1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Z138" i="29" s="1"/>
  <c r="AO138" i="29"/>
  <c r="BN138" i="29" s="1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BK138" i="29" s="1"/>
  <c r="AX138" i="29"/>
  <c r="AX105" i="29"/>
  <c r="BW105" i="29" s="1"/>
  <c r="AI105" i="29"/>
  <c r="T119" i="27"/>
  <c r="T741" i="23"/>
  <c r="Y741" i="23"/>
  <c r="Y119" i="27"/>
  <c r="AQ138" i="29"/>
  <c r="AN138" i="29"/>
  <c r="BM138" i="29" s="1"/>
  <c r="O152" i="27"/>
  <c r="BM152" i="27" s="1"/>
  <c r="O774" i="23"/>
  <c r="X152" i="27"/>
  <c r="X774" i="23"/>
  <c r="AB105" i="29"/>
  <c r="AU105" i="29"/>
  <c r="BT105" i="29" s="1"/>
  <c r="S119" i="27"/>
  <c r="S741" i="23"/>
  <c r="V119" i="27"/>
  <c r="V741" i="23"/>
  <c r="W741" i="23"/>
  <c r="W119" i="27"/>
  <c r="AF138" i="29"/>
  <c r="BE138" i="29" s="1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BR105" i="29" s="1"/>
  <c r="AO105" i="29"/>
  <c r="AP105" i="29"/>
  <c r="BO105" i="29" s="1"/>
  <c r="AW105" i="29"/>
  <c r="AV105" i="29"/>
  <c r="AN105" i="29"/>
  <c r="I119" i="27"/>
  <c r="I741" i="23"/>
  <c r="L119" i="27"/>
  <c r="L741" i="23"/>
  <c r="E119" i="27"/>
  <c r="E741" i="23"/>
  <c r="R741" i="23"/>
  <c r="R119" i="27"/>
  <c r="BP119" i="27" s="1"/>
  <c r="D119" i="27"/>
  <c r="D741" i="23"/>
  <c r="K741" i="23"/>
  <c r="K119" i="27"/>
  <c r="AD138" i="29"/>
  <c r="BC138" i="29" s="1"/>
  <c r="AE138" i="29"/>
  <c r="AB138" i="29"/>
  <c r="AU138" i="29"/>
  <c r="BT138" i="29" s="1"/>
  <c r="AP138" i="29"/>
  <c r="AV138" i="29"/>
  <c r="BU138" i="29" s="1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BM106" i="28" s="1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BO139" i="28" s="1"/>
  <c r="AM152" i="26"/>
  <c r="AT152" i="26"/>
  <c r="AD152" i="26"/>
  <c r="AN152" i="26"/>
  <c r="AV152" i="26"/>
  <c r="AX152" i="26"/>
  <c r="AK106" i="28"/>
  <c r="AJ106" i="28"/>
  <c r="AC106" i="28"/>
  <c r="AH106" i="28"/>
  <c r="AS106" i="28"/>
  <c r="BR106" i="28" s="1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BO106" i="28" s="1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BU139" i="28" s="1"/>
  <c r="AN139" i="28"/>
  <c r="AL152" i="26"/>
  <c r="AO152" i="26"/>
  <c r="AW152" i="26"/>
  <c r="AH152" i="26"/>
  <c r="AC152" i="26"/>
  <c r="AA152" i="26"/>
  <c r="AQ106" i="28"/>
  <c r="AR106" i="28"/>
  <c r="BQ106" i="28" s="1"/>
  <c r="AA106" i="28"/>
  <c r="AD106" i="28"/>
  <c r="AB106" i="28"/>
  <c r="AX106" i="28"/>
  <c r="AJ119" i="26"/>
  <c r="AH119" i="26"/>
  <c r="AN119" i="26"/>
  <c r="AX119" i="26"/>
  <c r="AS119" i="26"/>
  <c r="AG119" i="26"/>
  <c r="AM139" i="28"/>
  <c r="BL139" i="28" s="1"/>
  <c r="AO139" i="28"/>
  <c r="AS139" i="28"/>
  <c r="AW139" i="28"/>
  <c r="BV139" i="28" s="1"/>
  <c r="AA139" i="28"/>
  <c r="AD139" i="28"/>
  <c r="Q1088" i="23"/>
  <c r="AP119" i="27"/>
  <c r="BO119" i="27" s="1"/>
  <c r="AV119" i="27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BS152" i="27" s="1"/>
  <c r="J1121" i="23"/>
  <c r="AI152" i="27"/>
  <c r="BH152" i="27" s="1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BB152" i="27" s="1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BT152" i="27" s="1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BW119" i="27" s="1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BU107" i="28" s="1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AZ141" i="29" s="1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BD106" i="29" s="1"/>
  <c r="AI106" i="29"/>
  <c r="AN106" i="29"/>
  <c r="AC106" i="29"/>
  <c r="Y455" i="23"/>
  <c r="AL139" i="29"/>
  <c r="AQ139" i="29"/>
  <c r="BP139" i="29" s="1"/>
  <c r="AK139" i="29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BO106" i="29" s="1"/>
  <c r="AR106" i="29"/>
  <c r="AT106" i="29"/>
  <c r="AX106" i="29"/>
  <c r="AV106" i="29"/>
  <c r="AP139" i="29"/>
  <c r="AB139" i="29"/>
  <c r="AW139" i="29"/>
  <c r="AX139" i="29"/>
  <c r="AT139" i="29"/>
  <c r="AV139" i="29"/>
  <c r="AG106" i="29"/>
  <c r="AK106" i="29"/>
  <c r="AD106" i="29"/>
  <c r="AW106" i="29"/>
  <c r="AM106" i="29"/>
  <c r="AS106" i="29"/>
  <c r="BR106" i="29" s="1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BI139" i="29" s="1"/>
  <c r="AH139" i="29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AL106" i="29"/>
  <c r="BK106" i="29" s="1"/>
  <c r="AI139" i="29"/>
  <c r="AN139" i="29"/>
  <c r="BM139" i="29" s="1"/>
  <c r="AM139" i="29"/>
  <c r="BL139" i="29" s="1"/>
  <c r="AR139" i="29"/>
  <c r="BQ139" i="29" s="1"/>
  <c r="AU139" i="29"/>
  <c r="AR140" i="28"/>
  <c r="AN140" i="28"/>
  <c r="BM140" i="28" s="1"/>
  <c r="AI140" i="28"/>
  <c r="AD140" i="28"/>
  <c r="AG140" i="28"/>
  <c r="AO140" i="28"/>
  <c r="BN140" i="28" s="1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BR107" i="28" s="1"/>
  <c r="AJ107" i="28"/>
  <c r="BI107" i="28" s="1"/>
  <c r="AP107" i="28"/>
  <c r="AK140" i="28"/>
  <c r="BJ140" i="28" s="1"/>
  <c r="AX140" i="28"/>
  <c r="AA140" i="28"/>
  <c r="AP140" i="28"/>
  <c r="AF140" i="28"/>
  <c r="BE140" i="28" s="1"/>
  <c r="AB140" i="28"/>
  <c r="BA140" i="28" s="1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BQ107" i="28" s="1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BJ107" i="28" s="1"/>
  <c r="AQ107" i="28"/>
  <c r="AX107" i="28"/>
  <c r="AT107" i="28"/>
  <c r="BS107" i="28" s="1"/>
  <c r="AB107" i="28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AX120" i="27"/>
  <c r="AA120" i="27"/>
  <c r="AN120" i="27"/>
  <c r="AL120" i="27"/>
  <c r="BK120" i="27" s="1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BE120" i="27" s="1"/>
  <c r="AW120" i="27"/>
  <c r="BV120" i="27" s="1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BA153" i="27" s="1"/>
  <c r="AR120" i="27"/>
  <c r="AC120" i="27"/>
  <c r="P1089" i="23"/>
  <c r="AO120" i="27"/>
  <c r="AB120" i="27"/>
  <c r="BA120" i="27" s="1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BR120" i="27" s="1"/>
  <c r="AU120" i="27"/>
  <c r="V1089" i="23"/>
  <c r="AI120" i="27"/>
  <c r="AH120" i="27"/>
  <c r="AJ120" i="27"/>
  <c r="AP120" i="27"/>
  <c r="I141" i="28"/>
  <c r="BG141" i="28" s="1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BR107" i="29" s="1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BQ107" i="29" s="1"/>
  <c r="AI140" i="29"/>
  <c r="BH140" i="29" s="1"/>
  <c r="AP140" i="29"/>
  <c r="BO140" i="29" s="1"/>
  <c r="AX140" i="29"/>
  <c r="BW140" i="29" s="1"/>
  <c r="AJ140" i="29"/>
  <c r="AQ140" i="29"/>
  <c r="BP140" i="29" s="1"/>
  <c r="AA140" i="29"/>
  <c r="AR140" i="29"/>
  <c r="AP107" i="29"/>
  <c r="AX107" i="29"/>
  <c r="AO107" i="29"/>
  <c r="AI107" i="29"/>
  <c r="BH107" i="29" s="1"/>
  <c r="AN107" i="29"/>
  <c r="AA107" i="29"/>
  <c r="T154" i="27"/>
  <c r="W154" i="27"/>
  <c r="J154" i="27"/>
  <c r="E154" i="27"/>
  <c r="F154" i="27"/>
  <c r="Y154" i="27"/>
  <c r="AL140" i="29"/>
  <c r="AU140" i="29"/>
  <c r="AM140" i="29"/>
  <c r="AS140" i="29"/>
  <c r="AH107" i="29"/>
  <c r="AQ107" i="29"/>
  <c r="AU107" i="29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AT140" i="29"/>
  <c r="BS140" i="29" s="1"/>
  <c r="AO140" i="29"/>
  <c r="AC140" i="29"/>
  <c r="BB140" i="29" s="1"/>
  <c r="AW140" i="29"/>
  <c r="AV140" i="29"/>
  <c r="AE140" i="29"/>
  <c r="AV107" i="29"/>
  <c r="AG107" i="29"/>
  <c r="AB107" i="29"/>
  <c r="BA107" i="29" s="1"/>
  <c r="AK107" i="29"/>
  <c r="AD107" i="29"/>
  <c r="BC107" i="29" s="1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BV141" i="28" s="1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BT154" i="27" s="1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BR141" i="29" s="1"/>
  <c r="AC141" i="29"/>
  <c r="AR141" i="29"/>
  <c r="AV141" i="29"/>
  <c r="AA141" i="29"/>
  <c r="AP141" i="29"/>
  <c r="BO141" i="29" s="1"/>
  <c r="AW141" i="29"/>
  <c r="BV141" i="29" s="1"/>
  <c r="AE141" i="29"/>
  <c r="BD141" i="29" s="1"/>
  <c r="AI141" i="29"/>
  <c r="AM141" i="29"/>
  <c r="AU141" i="29"/>
  <c r="BT141" i="29" s="1"/>
  <c r="AF141" i="29"/>
  <c r="BE141" i="29" s="1"/>
  <c r="AO141" i="29"/>
  <c r="BN141" i="29" s="1"/>
  <c r="AL141" i="29"/>
  <c r="AJ141" i="29"/>
  <c r="AT141" i="29"/>
  <c r="AD141" i="29"/>
  <c r="AK141" i="29"/>
  <c r="AN141" i="29"/>
  <c r="AX141" i="29"/>
  <c r="BW141" i="29" s="1"/>
  <c r="B1123" i="23"/>
  <c r="BJ44" i="28"/>
  <c r="BP44" i="28"/>
  <c r="BD68" i="29"/>
  <c r="BF65" i="29"/>
  <c r="BF142" i="27"/>
  <c r="BM95" i="28"/>
  <c r="BQ129" i="29"/>
  <c r="BQ128" i="28"/>
  <c r="BB128" i="28"/>
  <c r="BG95" i="28"/>
  <c r="BK78" i="27"/>
  <c r="BL77" i="27"/>
  <c r="BV77" i="27"/>
  <c r="BB63" i="28"/>
  <c r="BF77" i="27"/>
  <c r="BE63" i="28"/>
  <c r="BF62" i="28"/>
  <c r="BA76" i="27"/>
  <c r="BW62" i="28"/>
  <c r="BV76" i="27"/>
  <c r="BG76" i="27"/>
  <c r="BB62" i="28"/>
  <c r="BW76" i="27"/>
  <c r="AZ61" i="28"/>
  <c r="BO60" i="28"/>
  <c r="BD74" i="27"/>
  <c r="BQ74" i="27"/>
  <c r="BG60" i="28"/>
  <c r="BU60" i="28"/>
  <c r="BT74" i="27"/>
  <c r="BA59" i="28"/>
  <c r="BF73" i="27"/>
  <c r="BL72" i="27"/>
  <c r="BF72" i="27"/>
  <c r="BH70" i="27"/>
  <c r="AZ68" i="27"/>
  <c r="BI66" i="27"/>
  <c r="BD62" i="27"/>
  <c r="BS47" i="28"/>
  <c r="BE61" i="27"/>
  <c r="BT61" i="27"/>
  <c r="BW64" i="28"/>
  <c r="BL63" i="28"/>
  <c r="BU77" i="27"/>
  <c r="BW63" i="28"/>
  <c r="BQ77" i="27"/>
  <c r="BP63" i="28"/>
  <c r="BK76" i="27"/>
  <c r="BA61" i="28"/>
  <c r="BM61" i="28"/>
  <c r="BF75" i="27"/>
  <c r="BK61" i="28"/>
  <c r="BN75" i="27"/>
  <c r="BQ60" i="28"/>
  <c r="BC60" i="28"/>
  <c r="BN60" i="28"/>
  <c r="BA60" i="28"/>
  <c r="BB73" i="27"/>
  <c r="BO73" i="27"/>
  <c r="BW59" i="28"/>
  <c r="BU59" i="28"/>
  <c r="BE58" i="28"/>
  <c r="BR58" i="28"/>
  <c r="BV57" i="28"/>
  <c r="BL71" i="27"/>
  <c r="BK54" i="28"/>
  <c r="BA53" i="28"/>
  <c r="BH53" i="28"/>
  <c r="BA67" i="27"/>
  <c r="BP91" i="27"/>
  <c r="BQ111" i="28"/>
  <c r="BD49" i="28"/>
  <c r="BV56" i="27"/>
  <c r="BK69" i="27"/>
  <c r="BA55" i="28"/>
  <c r="BJ55" i="28"/>
  <c r="BM55" i="28"/>
  <c r="BW68" i="27"/>
  <c r="BL68" i="27"/>
  <c r="BJ53" i="28"/>
  <c r="BP67" i="27"/>
  <c r="BS53" i="28"/>
  <c r="BU67" i="27"/>
  <c r="BF52" i="28"/>
  <c r="BK52" i="28"/>
  <c r="BL52" i="28"/>
  <c r="BM51" i="28"/>
  <c r="BQ125" i="27"/>
  <c r="BC64" i="27"/>
  <c r="BB64" i="27"/>
  <c r="BN63" i="27"/>
  <c r="BE111" i="28"/>
  <c r="BU63" i="27"/>
  <c r="BP49" i="28"/>
  <c r="BA49" i="28"/>
  <c r="BT111" i="28"/>
  <c r="BJ111" i="28"/>
  <c r="BS90" i="27"/>
  <c r="BD90" i="27"/>
  <c r="BB77" i="28"/>
  <c r="BT48" i="28"/>
  <c r="BM45" i="28"/>
  <c r="BV55" i="28"/>
  <c r="BN55" i="28"/>
  <c r="BH55" i="28"/>
  <c r="BN54" i="28"/>
  <c r="BF68" i="27"/>
  <c r="BR51" i="28"/>
  <c r="BM125" i="27"/>
  <c r="BL50" i="28"/>
  <c r="BP50" i="28"/>
  <c r="BD50" i="28"/>
  <c r="BC91" i="27"/>
  <c r="BG63" i="27"/>
  <c r="BF63" i="27"/>
  <c r="BP90" i="27"/>
  <c r="BQ48" i="28"/>
  <c r="BN48" i="28"/>
  <c r="BO62" i="27"/>
  <c r="BJ57" i="27"/>
  <c r="BO57" i="27"/>
  <c r="BJ125" i="27"/>
  <c r="BT50" i="28"/>
  <c r="BR64" i="27"/>
  <c r="BH64" i="27"/>
  <c r="BW64" i="27"/>
  <c r="BJ50" i="28"/>
  <c r="BE91" i="27"/>
  <c r="BR91" i="27"/>
  <c r="BT91" i="27"/>
  <c r="BM63" i="27"/>
  <c r="BW49" i="28"/>
  <c r="BC49" i="28"/>
  <c r="BH49" i="28"/>
  <c r="BO111" i="28"/>
  <c r="BS49" i="28"/>
  <c r="BI90" i="27"/>
  <c r="BG90" i="27"/>
  <c r="BU90" i="27"/>
  <c r="BG62" i="27"/>
  <c r="BA48" i="28"/>
  <c r="BW77" i="28"/>
  <c r="BI48" i="28"/>
  <c r="BH48" i="28"/>
  <c r="BJ62" i="27"/>
  <c r="BJ47" i="28"/>
  <c r="BI61" i="27"/>
  <c r="BF47" i="28"/>
  <c r="BC60" i="27"/>
  <c r="AZ46" i="28"/>
  <c r="BT60" i="27"/>
  <c r="BF60" i="27"/>
  <c r="BF46" i="28"/>
  <c r="BG46" i="28"/>
  <c r="BS59" i="27"/>
  <c r="BK45" i="28"/>
  <c r="BB44" i="28"/>
  <c r="BL58" i="27"/>
  <c r="BA44" i="28"/>
  <c r="BN44" i="28"/>
  <c r="BA58" i="27"/>
  <c r="BR65" i="29"/>
  <c r="BT85" i="27"/>
  <c r="BJ84" i="27"/>
  <c r="BK70" i="28"/>
  <c r="BI81" i="27"/>
  <c r="BB67" i="28"/>
  <c r="BJ95" i="28"/>
  <c r="BE66" i="28"/>
  <c r="BM71" i="28"/>
  <c r="BC85" i="27"/>
  <c r="BK83" i="27"/>
  <c r="BG82" i="27"/>
  <c r="AZ68" i="29"/>
  <c r="BK142" i="27"/>
  <c r="BM81" i="27"/>
  <c r="BB141" i="27"/>
  <c r="BI107" i="27"/>
  <c r="BT65" i="28"/>
  <c r="BW66" i="29"/>
  <c r="BA62" i="28"/>
  <c r="BQ71" i="28"/>
  <c r="BF70" i="28"/>
  <c r="BM69" i="28"/>
  <c r="BC97" i="28"/>
  <c r="BM82" i="27"/>
  <c r="BS68" i="29"/>
  <c r="BN81" i="27"/>
  <c r="BV108" i="27"/>
  <c r="BT80" i="27"/>
  <c r="BA95" i="29"/>
  <c r="BS95" i="29"/>
  <c r="BU128" i="29"/>
  <c r="BI127" i="28"/>
  <c r="BR65" i="28"/>
  <c r="BR94" i="28"/>
  <c r="BC65" i="29"/>
  <c r="BG77" i="27"/>
  <c r="BU63" i="28"/>
  <c r="BC77" i="27"/>
  <c r="BN63" i="28"/>
  <c r="BI62" i="28"/>
  <c r="BS76" i="27"/>
  <c r="BS62" i="28"/>
  <c r="BL61" i="28"/>
  <c r="BO61" i="28"/>
  <c r="BC75" i="27"/>
  <c r="BW72" i="27"/>
  <c r="BS71" i="27"/>
  <c r="BU56" i="28"/>
  <c r="BQ69" i="27"/>
  <c r="BK55" i="28"/>
  <c r="BL55" i="28"/>
  <c r="BJ63" i="28"/>
  <c r="BI63" i="28"/>
  <c r="BH75" i="27"/>
  <c r="BK60" i="28"/>
  <c r="BW74" i="27"/>
  <c r="BQ73" i="27"/>
  <c r="BM59" i="28"/>
  <c r="BH58" i="28"/>
  <c r="BF58" i="28"/>
  <c r="BN72" i="27"/>
  <c r="AZ72" i="27"/>
  <c r="BE57" i="28"/>
  <c r="BO71" i="27"/>
  <c r="BK71" i="27"/>
  <c r="BW57" i="28"/>
  <c r="BG69" i="27"/>
  <c r="BT69" i="27"/>
  <c r="BK111" i="28"/>
  <c r="BU48" i="28"/>
  <c r="BN62" i="28"/>
  <c r="BE62" i="28"/>
  <c r="BS75" i="27"/>
  <c r="BE75" i="27"/>
  <c r="BT61" i="28"/>
  <c r="BH61" i="28"/>
  <c r="BE60" i="28"/>
  <c r="BS60" i="28"/>
  <c r="BM60" i="28"/>
  <c r="BI73" i="27"/>
  <c r="BS73" i="27"/>
  <c r="AZ59" i="28"/>
  <c r="BA73" i="27"/>
  <c r="BN59" i="28"/>
  <c r="BJ58" i="28"/>
  <c r="BB71" i="27"/>
  <c r="BR71" i="27"/>
  <c r="BN56" i="28"/>
  <c r="BL70" i="27"/>
  <c r="BV56" i="28"/>
  <c r="BA69" i="27"/>
  <c r="BL67" i="27"/>
  <c r="BB125" i="27"/>
  <c r="BT59" i="27"/>
  <c r="BR59" i="27"/>
  <c r="BC68" i="27"/>
  <c r="BT67" i="27"/>
  <c r="BW52" i="28"/>
  <c r="BA52" i="28"/>
  <c r="BI65" i="27"/>
  <c r="BA65" i="27"/>
  <c r="BF65" i="27"/>
  <c r="BI50" i="28"/>
  <c r="BP64" i="27"/>
  <c r="BW91" i="27"/>
  <c r="BO49" i="28"/>
  <c r="BR49" i="28"/>
  <c r="BK49" i="28"/>
  <c r="BV63" i="27"/>
  <c r="BJ63" i="27"/>
  <c r="BI111" i="28"/>
  <c r="BW48" i="28"/>
  <c r="BJ48" i="28"/>
  <c r="AZ77" i="28"/>
  <c r="BS48" i="28"/>
  <c r="BJ45" i="28"/>
  <c r="BR45" i="28"/>
  <c r="BM58" i="27"/>
  <c r="AZ58" i="27"/>
  <c r="BT58" i="27"/>
  <c r="BU54" i="28"/>
  <c r="BQ68" i="27"/>
  <c r="BC54" i="28"/>
  <c r="BJ67" i="27"/>
  <c r="BE53" i="28"/>
  <c r="BJ52" i="28"/>
  <c r="BI52" i="28"/>
  <c r="BE52" i="28"/>
  <c r="BT52" i="28"/>
  <c r="BJ51" i="28"/>
  <c r="BR65" i="27"/>
  <c r="BU125" i="27"/>
  <c r="BN50" i="28"/>
  <c r="BW50" i="28"/>
  <c r="BM91" i="27"/>
  <c r="BQ91" i="27"/>
  <c r="BR63" i="27"/>
  <c r="BQ49" i="28"/>
  <c r="BB49" i="28"/>
  <c r="AZ49" i="28"/>
  <c r="BB47" i="28"/>
  <c r="BT47" i="28"/>
  <c r="BK60" i="27"/>
  <c r="BE46" i="28"/>
  <c r="BA46" i="28"/>
  <c r="BC59" i="27"/>
  <c r="BU45" i="28"/>
  <c r="BL59" i="27"/>
  <c r="BB45" i="28"/>
  <c r="BL45" i="28"/>
  <c r="BF45" i="28"/>
  <c r="BN57" i="27"/>
  <c r="BN68" i="27"/>
  <c r="BL54" i="28"/>
  <c r="BN53" i="28"/>
  <c r="BI67" i="27"/>
  <c r="BD67" i="27"/>
  <c r="BE66" i="27"/>
  <c r="BC66" i="27"/>
  <c r="BD65" i="27"/>
  <c r="BU51" i="28"/>
  <c r="BO64" i="27"/>
  <c r="BK64" i="27"/>
  <c r="BA111" i="28"/>
  <c r="BK46" i="28"/>
  <c r="BV46" i="28"/>
  <c r="BQ58" i="27"/>
  <c r="BL44" i="28"/>
  <c r="BE58" i="27"/>
  <c r="BB43" i="28"/>
  <c r="BF56" i="27"/>
  <c r="BN43" i="28"/>
  <c r="AZ62" i="27"/>
  <c r="BL62" i="27"/>
  <c r="BE48" i="28"/>
  <c r="BU62" i="27"/>
  <c r="BB61" i="27"/>
  <c r="BD61" i="27"/>
  <c r="BH47" i="28"/>
  <c r="BP61" i="27"/>
  <c r="BA47" i="28"/>
  <c r="BV47" i="28"/>
  <c r="BI60" i="27"/>
  <c r="BC46" i="28"/>
  <c r="BB46" i="28"/>
  <c r="BW60" i="27"/>
  <c r="BN46" i="28"/>
  <c r="BQ60" i="27"/>
  <c r="BV60" i="27"/>
  <c r="BE60" i="27"/>
  <c r="BU46" i="28"/>
  <c r="BO59" i="27"/>
  <c r="BF59" i="27"/>
  <c r="BA59" i="27"/>
  <c r="BO45" i="28"/>
  <c r="AZ59" i="27"/>
  <c r="BP45" i="28"/>
  <c r="BG44" i="28"/>
  <c r="BQ44" i="28"/>
  <c r="BG58" i="27"/>
  <c r="BT57" i="27"/>
  <c r="BV43" i="28"/>
  <c r="BU57" i="27"/>
  <c r="BC57" i="27"/>
  <c r="BS57" i="27"/>
  <c r="BJ43" i="28"/>
  <c r="BN56" i="27"/>
  <c r="BT56" i="27"/>
  <c r="BF43" i="28"/>
  <c r="BO117" i="27"/>
  <c r="BB102" i="28"/>
  <c r="AZ135" i="28"/>
  <c r="BQ140" i="28"/>
  <c r="BJ106" i="28"/>
  <c r="BO149" i="27"/>
  <c r="AZ103" i="28"/>
  <c r="BC103" i="28"/>
  <c r="BH104" i="28"/>
  <c r="BW73" i="29"/>
  <c r="BR104" i="28"/>
  <c r="BA148" i="27"/>
  <c r="BJ136" i="29"/>
  <c r="BH102" i="28"/>
  <c r="BK114" i="27"/>
  <c r="BG114" i="27"/>
  <c r="BV114" i="27"/>
  <c r="BV147" i="27"/>
  <c r="BM146" i="27"/>
  <c r="AZ101" i="29"/>
  <c r="BE100" i="28"/>
  <c r="BF133" i="28"/>
  <c r="BO100" i="28"/>
  <c r="BS71" i="29"/>
  <c r="BU71" i="29"/>
  <c r="BD145" i="27"/>
  <c r="BN100" i="29"/>
  <c r="BE133" i="29"/>
  <c r="BR100" i="29"/>
  <c r="BP99" i="28"/>
  <c r="BT132" i="28"/>
  <c r="BT99" i="28"/>
  <c r="BV132" i="28"/>
  <c r="BC70" i="29"/>
  <c r="BU70" i="29"/>
  <c r="AZ70" i="29"/>
  <c r="BI111" i="27"/>
  <c r="BR111" i="27"/>
  <c r="BU99" i="29"/>
  <c r="BM132" i="29"/>
  <c r="BW99" i="29"/>
  <c r="BD131" i="28"/>
  <c r="BM98" i="28"/>
  <c r="BB69" i="29"/>
  <c r="BA68" i="29"/>
  <c r="BD67" i="29"/>
  <c r="BN147" i="27"/>
  <c r="BK147" i="27"/>
  <c r="BU147" i="27"/>
  <c r="BP113" i="27"/>
  <c r="BL146" i="27"/>
  <c r="BH134" i="29"/>
  <c r="BT101" i="29"/>
  <c r="BN100" i="28"/>
  <c r="BC133" i="28"/>
  <c r="BQ100" i="28"/>
  <c r="BV112" i="27"/>
  <c r="BA112" i="27"/>
  <c r="BB145" i="27"/>
  <c r="BW99" i="28"/>
  <c r="BS99" i="28"/>
  <c r="BK132" i="28"/>
  <c r="BH99" i="28"/>
  <c r="BL132" i="28"/>
  <c r="BE70" i="29"/>
  <c r="BJ70" i="29"/>
  <c r="BI144" i="27"/>
  <c r="BI99" i="29"/>
  <c r="BT99" i="29"/>
  <c r="BS99" i="29"/>
  <c r="BI98" i="29"/>
  <c r="BQ131" i="29"/>
  <c r="BF131" i="29"/>
  <c r="BH98" i="29"/>
  <c r="BB131" i="29"/>
  <c r="BG130" i="28"/>
  <c r="BD130" i="28"/>
  <c r="BL96" i="28"/>
  <c r="BF128" i="29"/>
  <c r="BL128" i="29"/>
  <c r="AZ147" i="27"/>
  <c r="BM102" i="29"/>
  <c r="BQ102" i="29"/>
  <c r="BT101" i="28"/>
  <c r="BV72" i="29"/>
  <c r="BC113" i="27"/>
  <c r="BF113" i="27"/>
  <c r="BC101" i="29"/>
  <c r="BA100" i="28"/>
  <c r="BN133" i="28"/>
  <c r="BP71" i="29"/>
  <c r="BA145" i="27"/>
  <c r="BH145" i="27"/>
  <c r="BH112" i="27"/>
  <c r="BB112" i="27"/>
  <c r="BD132" i="28"/>
  <c r="BC132" i="28"/>
  <c r="BM111" i="27"/>
  <c r="BO111" i="27"/>
  <c r="BO144" i="27"/>
  <c r="BG111" i="27"/>
  <c r="BD132" i="29"/>
  <c r="BE132" i="29"/>
  <c r="BM99" i="29"/>
  <c r="BW132" i="29"/>
  <c r="BG99" i="29"/>
  <c r="BW131" i="28"/>
  <c r="BK98" i="28"/>
  <c r="BM131" i="28"/>
  <c r="BQ98" i="28"/>
  <c r="BO69" i="29"/>
  <c r="BC97" i="29"/>
  <c r="BQ130" i="29"/>
  <c r="BU113" i="27"/>
  <c r="BJ146" i="27"/>
  <c r="BV133" i="28"/>
  <c r="BP100" i="28"/>
  <c r="BJ71" i="29"/>
  <c r="BE71" i="29"/>
  <c r="BW112" i="27"/>
  <c r="BR112" i="27"/>
  <c r="BG112" i="27"/>
  <c r="BT145" i="27"/>
  <c r="BL112" i="27"/>
  <c r="BO112" i="27"/>
  <c r="BU112" i="27"/>
  <c r="BG145" i="27"/>
  <c r="BM99" i="28"/>
  <c r="BC99" i="28"/>
  <c r="BV70" i="29"/>
  <c r="BG70" i="29"/>
  <c r="BQ144" i="27"/>
  <c r="BB131" i="28"/>
  <c r="BT98" i="28"/>
  <c r="BC131" i="28"/>
  <c r="BA98" i="28"/>
  <c r="BV131" i="28"/>
  <c r="BF69" i="29"/>
  <c r="BF143" i="27"/>
  <c r="BG97" i="28"/>
  <c r="BW142" i="27"/>
  <c r="BC95" i="28"/>
  <c r="BT110" i="27"/>
  <c r="BH110" i="27"/>
  <c r="BD110" i="27"/>
  <c r="BL143" i="27"/>
  <c r="AZ143" i="27"/>
  <c r="BO143" i="27"/>
  <c r="BV97" i="28"/>
  <c r="BC130" i="28"/>
  <c r="BP130" i="28"/>
  <c r="BB82" i="27"/>
  <c r="BO97" i="28"/>
  <c r="BJ97" i="28"/>
  <c r="BT68" i="29"/>
  <c r="BJ142" i="27"/>
  <c r="BT109" i="27"/>
  <c r="BN142" i="27"/>
  <c r="BH142" i="27"/>
  <c r="BE109" i="27"/>
  <c r="BW130" i="29"/>
  <c r="BS97" i="29"/>
  <c r="BN130" i="29"/>
  <c r="BU130" i="29"/>
  <c r="BV129" i="28"/>
  <c r="BC96" i="28"/>
  <c r="BT81" i="27"/>
  <c r="BD129" i="28"/>
  <c r="BA96" i="28"/>
  <c r="BG81" i="27"/>
  <c r="BB96" i="28"/>
  <c r="BW67" i="28"/>
  <c r="BW67" i="29"/>
  <c r="BU67" i="29"/>
  <c r="BM67" i="29"/>
  <c r="BT67" i="29"/>
  <c r="BO141" i="27"/>
  <c r="BR141" i="27"/>
  <c r="BF108" i="27"/>
  <c r="BQ108" i="27"/>
  <c r="BW141" i="27"/>
  <c r="BA108" i="27"/>
  <c r="BH129" i="29"/>
  <c r="BS129" i="29"/>
  <c r="BV96" i="29"/>
  <c r="BD80" i="27"/>
  <c r="BL128" i="28"/>
  <c r="BK95" i="28"/>
  <c r="AZ80" i="27"/>
  <c r="BE128" i="28"/>
  <c r="BE80" i="27"/>
  <c r="BH128" i="28"/>
  <c r="BH107" i="27"/>
  <c r="BN107" i="27"/>
  <c r="BI140" i="27"/>
  <c r="BO140" i="27"/>
  <c r="BF107" i="27"/>
  <c r="BS140" i="27"/>
  <c r="BB95" i="29"/>
  <c r="BR95" i="29"/>
  <c r="BN128" i="29"/>
  <c r="BM95" i="29"/>
  <c r="BR127" i="28"/>
  <c r="BF94" i="28"/>
  <c r="BS94" i="28"/>
  <c r="BW127" i="28"/>
  <c r="BE127" i="28"/>
  <c r="BA79" i="27"/>
  <c r="BJ94" i="28"/>
  <c r="BJ65" i="29"/>
  <c r="BG65" i="29"/>
  <c r="BG66" i="29"/>
  <c r="BU66" i="29"/>
  <c r="BQ66" i="29"/>
  <c r="BA66" i="29"/>
  <c r="BB66" i="29"/>
  <c r="BB143" i="27"/>
  <c r="BV110" i="27"/>
  <c r="BM98" i="29"/>
  <c r="BA131" i="29"/>
  <c r="BI131" i="29"/>
  <c r="BM97" i="28"/>
  <c r="BF68" i="29"/>
  <c r="BI68" i="29"/>
  <c r="AZ142" i="27"/>
  <c r="BU142" i="27"/>
  <c r="BB142" i="27"/>
  <c r="BH109" i="27"/>
  <c r="BJ109" i="27"/>
  <c r="BC109" i="27"/>
  <c r="BM109" i="27"/>
  <c r="BW97" i="29"/>
  <c r="BF97" i="29"/>
  <c r="BJ97" i="29"/>
  <c r="AZ97" i="29"/>
  <c r="BB81" i="27"/>
  <c r="BL129" i="28"/>
  <c r="BE81" i="27"/>
  <c r="BR129" i="28"/>
  <c r="BS67" i="28"/>
  <c r="BV67" i="29"/>
  <c r="BI67" i="29"/>
  <c r="BN67" i="29"/>
  <c r="BR67" i="29"/>
  <c r="BB108" i="27"/>
  <c r="BN141" i="27"/>
  <c r="BA141" i="27"/>
  <c r="BH141" i="27"/>
  <c r="BA129" i="29"/>
  <c r="BB129" i="29"/>
  <c r="BR128" i="28"/>
  <c r="BU128" i="28"/>
  <c r="BU95" i="28"/>
  <c r="BI66" i="28"/>
  <c r="BV128" i="28"/>
  <c r="BH95" i="28"/>
  <c r="BM140" i="27"/>
  <c r="BT140" i="27"/>
  <c r="BL107" i="27"/>
  <c r="BB140" i="27"/>
  <c r="BW128" i="29"/>
  <c r="BI128" i="29"/>
  <c r="BB128" i="29"/>
  <c r="BU94" i="28"/>
  <c r="BH127" i="28"/>
  <c r="BF127" i="28"/>
  <c r="BK66" i="29"/>
  <c r="BD66" i="29"/>
  <c r="BI143" i="27"/>
  <c r="BK143" i="27"/>
  <c r="BC143" i="27"/>
  <c r="BJ143" i="27"/>
  <c r="BC131" i="29"/>
  <c r="BN98" i="29"/>
  <c r="BD68" i="28"/>
  <c r="BS97" i="28"/>
  <c r="BT97" i="28"/>
  <c r="BI97" i="28"/>
  <c r="BC68" i="29"/>
  <c r="BO109" i="27"/>
  <c r="BB109" i="27"/>
  <c r="BK109" i="27"/>
  <c r="BT130" i="29"/>
  <c r="BI67" i="28"/>
  <c r="BC129" i="28"/>
  <c r="BM96" i="28"/>
  <c r="BD67" i="28"/>
  <c r="BP129" i="28"/>
  <c r="BO96" i="28"/>
  <c r="BH67" i="29"/>
  <c r="BB68" i="29"/>
  <c r="BQ68" i="29"/>
  <c r="AZ67" i="29"/>
  <c r="BI108" i="27"/>
  <c r="BM108" i="27"/>
  <c r="BS141" i="27"/>
  <c r="BE129" i="29"/>
  <c r="BN96" i="29"/>
  <c r="BN128" i="28"/>
  <c r="BD95" i="28"/>
  <c r="AZ128" i="28"/>
  <c r="BK128" i="28"/>
  <c r="BJ128" i="28"/>
  <c r="BV95" i="28"/>
  <c r="BN80" i="27"/>
  <c r="BW128" i="28"/>
  <c r="BM128" i="28"/>
  <c r="BB95" i="28"/>
  <c r="BF66" i="29"/>
  <c r="BW107" i="27"/>
  <c r="BS128" i="29"/>
  <c r="BU127" i="28"/>
  <c r="BF79" i="27"/>
  <c r="BC94" i="28"/>
  <c r="BQ127" i="28"/>
  <c r="BB127" i="28"/>
  <c r="BM65" i="29"/>
  <c r="BJ106" i="27"/>
  <c r="BA139" i="27"/>
  <c r="BN126" i="28"/>
  <c r="BI126" i="28"/>
  <c r="BS93" i="28"/>
  <c r="BD93" i="28"/>
  <c r="BS64" i="29"/>
  <c r="BC64" i="29"/>
  <c r="BQ64" i="29"/>
  <c r="BB64" i="29"/>
  <c r="BR64" i="29"/>
  <c r="BL105" i="27"/>
  <c r="BF105" i="27"/>
  <c r="BO93" i="29"/>
  <c r="BD126" i="29"/>
  <c r="BR125" i="28"/>
  <c r="BU125" i="28"/>
  <c r="BH92" i="28"/>
  <c r="BI92" i="28"/>
  <c r="BJ92" i="28"/>
  <c r="BA92" i="28"/>
  <c r="BT92" i="28"/>
  <c r="BM63" i="29"/>
  <c r="BF63" i="29"/>
  <c r="BC63" i="29"/>
  <c r="BV137" i="27"/>
  <c r="BT137" i="27"/>
  <c r="BK137" i="27"/>
  <c r="BJ137" i="27"/>
  <c r="BW104" i="27"/>
  <c r="BN104" i="27"/>
  <c r="BS92" i="29"/>
  <c r="BS125" i="29"/>
  <c r="BJ92" i="29"/>
  <c r="BV91" i="28"/>
  <c r="BH124" i="28"/>
  <c r="BM91" i="28"/>
  <c r="BC124" i="28"/>
  <c r="BB91" i="28"/>
  <c r="BF124" i="28"/>
  <c r="BN62" i="29"/>
  <c r="BA62" i="29"/>
  <c r="BR103" i="27"/>
  <c r="BT103" i="27"/>
  <c r="BE139" i="27"/>
  <c r="BD106" i="27"/>
  <c r="BJ139" i="27"/>
  <c r="BG94" i="29"/>
  <c r="BQ94" i="29"/>
  <c r="BH94" i="29"/>
  <c r="BU94" i="29"/>
  <c r="BO127" i="29"/>
  <c r="BK126" i="28"/>
  <c r="BR93" i="28"/>
  <c r="BQ93" i="28"/>
  <c r="BB93" i="28"/>
  <c r="BU93" i="28"/>
  <c r="BF64" i="29"/>
  <c r="BD64" i="29"/>
  <c r="BK64" i="29"/>
  <c r="AZ105" i="27"/>
  <c r="BT138" i="27"/>
  <c r="BI126" i="29"/>
  <c r="BR93" i="29"/>
  <c r="BB126" i="29"/>
  <c r="BW93" i="29"/>
  <c r="BE126" i="29"/>
  <c r="BN126" i="29"/>
  <c r="BW125" i="28"/>
  <c r="BP92" i="28"/>
  <c r="BK92" i="28"/>
  <c r="BN125" i="28"/>
  <c r="BN92" i="28"/>
  <c r="AZ92" i="28"/>
  <c r="BD125" i="28"/>
  <c r="BC125" i="28"/>
  <c r="BA63" i="29"/>
  <c r="BU63" i="29"/>
  <c r="BP63" i="29"/>
  <c r="BC104" i="27"/>
  <c r="BL137" i="27"/>
  <c r="BJ104" i="27"/>
  <c r="BE104" i="27"/>
  <c r="BH104" i="27"/>
  <c r="BN125" i="29"/>
  <c r="BC125" i="29"/>
  <c r="BH125" i="29"/>
  <c r="AZ125" i="29"/>
  <c r="BT92" i="29"/>
  <c r="BS124" i="28"/>
  <c r="BG124" i="28"/>
  <c r="BN124" i="28"/>
  <c r="BU91" i="28"/>
  <c r="BK124" i="28"/>
  <c r="BA91" i="28"/>
  <c r="BT91" i="28"/>
  <c r="BP124" i="28"/>
  <c r="BW124" i="28"/>
  <c r="BU76" i="27"/>
  <c r="BN91" i="28"/>
  <c r="BG91" i="28"/>
  <c r="BQ124" i="28"/>
  <c r="BU62" i="29"/>
  <c r="BM62" i="29"/>
  <c r="BE62" i="29"/>
  <c r="BD62" i="29"/>
  <c r="AZ62" i="29"/>
  <c r="BS136" i="27"/>
  <c r="BN139" i="27"/>
  <c r="BH139" i="27"/>
  <c r="BU139" i="27"/>
  <c r="BF127" i="29"/>
  <c r="BL94" i="29"/>
  <c r="BJ127" i="29"/>
  <c r="BV94" i="29"/>
  <c r="BC126" i="28"/>
  <c r="BO126" i="28"/>
  <c r="BC93" i="28"/>
  <c r="BB126" i="28"/>
  <c r="BM64" i="29"/>
  <c r="BV64" i="29"/>
  <c r="BH64" i="29"/>
  <c r="BC138" i="27"/>
  <c r="BA138" i="27"/>
  <c r="BP93" i="29"/>
  <c r="AZ126" i="29"/>
  <c r="BK126" i="29"/>
  <c r="BM126" i="29"/>
  <c r="BF92" i="28"/>
  <c r="BW92" i="28"/>
  <c r="BE125" i="28"/>
  <c r="BW63" i="29"/>
  <c r="BH63" i="29"/>
  <c r="BS63" i="29"/>
  <c r="BQ63" i="29"/>
  <c r="BU137" i="27"/>
  <c r="BQ137" i="27"/>
  <c r="BN137" i="27"/>
  <c r="BR104" i="27"/>
  <c r="BA104" i="27"/>
  <c r="BF125" i="29"/>
  <c r="BO92" i="29"/>
  <c r="BN92" i="29"/>
  <c r="BM124" i="28"/>
  <c r="BO91" i="28"/>
  <c r="BV124" i="28"/>
  <c r="BJ91" i="28"/>
  <c r="BF62" i="29"/>
  <c r="BB62" i="29"/>
  <c r="BR62" i="29"/>
  <c r="BW62" i="29"/>
  <c r="BC62" i="29"/>
  <c r="BW136" i="27"/>
  <c r="BG103" i="27"/>
  <c r="BN103" i="27"/>
  <c r="BG136" i="27"/>
  <c r="BD65" i="29"/>
  <c r="BW139" i="27"/>
  <c r="BG106" i="27"/>
  <c r="AZ106" i="27"/>
  <c r="BR94" i="29"/>
  <c r="BR126" i="28"/>
  <c r="BW93" i="28"/>
  <c r="BK93" i="28"/>
  <c r="BM126" i="28"/>
  <c r="BL64" i="29"/>
  <c r="BT64" i="29"/>
  <c r="BA64" i="29"/>
  <c r="BA105" i="27"/>
  <c r="BI138" i="27"/>
  <c r="BW138" i="27"/>
  <c r="BP138" i="27"/>
  <c r="BV138" i="27"/>
  <c r="BS105" i="27"/>
  <c r="BV105" i="27"/>
  <c r="BN138" i="27"/>
  <c r="BA93" i="29"/>
  <c r="BC93" i="29"/>
  <c r="BT126" i="29"/>
  <c r="BJ93" i="29"/>
  <c r="BS126" i="29"/>
  <c r="BL93" i="29"/>
  <c r="BP125" i="28"/>
  <c r="BD92" i="28"/>
  <c r="BK125" i="28"/>
  <c r="BV92" i="28"/>
  <c r="BI125" i="28"/>
  <c r="BG92" i="28"/>
  <c r="BV125" i="28"/>
  <c r="BD63" i="29"/>
  <c r="BB63" i="29"/>
  <c r="BR63" i="29"/>
  <c r="BK63" i="29"/>
  <c r="BV104" i="27"/>
  <c r="BI137" i="27"/>
  <c r="AZ137" i="27"/>
  <c r="BM137" i="27"/>
  <c r="BB104" i="27"/>
  <c r="BV125" i="29"/>
  <c r="BL125" i="29"/>
  <c r="BB125" i="29"/>
  <c r="BU124" i="28"/>
  <c r="BL124" i="28"/>
  <c r="BR91" i="28"/>
  <c r="BH76" i="27"/>
  <c r="BL91" i="28"/>
  <c r="BQ62" i="29"/>
  <c r="BT62" i="29"/>
  <c r="BF136" i="27"/>
  <c r="BR136" i="27"/>
  <c r="BO136" i="27"/>
  <c r="BD103" i="27"/>
  <c r="BC136" i="27"/>
  <c r="BJ136" i="27"/>
  <c r="BI123" i="28"/>
  <c r="BJ123" i="28"/>
  <c r="BK90" i="28"/>
  <c r="BD123" i="28"/>
  <c r="BC90" i="28"/>
  <c r="BC61" i="29"/>
  <c r="BQ61" i="29"/>
  <c r="BM61" i="29"/>
  <c r="BD61" i="29"/>
  <c r="BS135" i="27"/>
  <c r="BF135" i="27"/>
  <c r="BG102" i="27"/>
  <c r="BO102" i="27"/>
  <c r="BI102" i="27"/>
  <c r="BH102" i="27"/>
  <c r="BL102" i="27"/>
  <c r="BE102" i="27"/>
  <c r="BT135" i="27"/>
  <c r="BK90" i="29"/>
  <c r="BB123" i="29"/>
  <c r="BE90" i="29"/>
  <c r="BL90" i="29"/>
  <c r="BA90" i="29"/>
  <c r="BG123" i="29"/>
  <c r="BP90" i="29"/>
  <c r="BP89" i="28"/>
  <c r="BF89" i="28"/>
  <c r="BK122" i="28"/>
  <c r="BQ89" i="28"/>
  <c r="BN122" i="28"/>
  <c r="BS89" i="28"/>
  <c r="BL89" i="28"/>
  <c r="BI89" i="28"/>
  <c r="BT60" i="29"/>
  <c r="BP60" i="29"/>
  <c r="BU60" i="29"/>
  <c r="BT122" i="29"/>
  <c r="BQ122" i="29"/>
  <c r="BC89" i="29"/>
  <c r="BC122" i="29"/>
  <c r="BE88" i="28"/>
  <c r="BQ88" i="28"/>
  <c r="BP88" i="28"/>
  <c r="BW121" i="28"/>
  <c r="BB59" i="29"/>
  <c r="BV59" i="29"/>
  <c r="BR59" i="29"/>
  <c r="BB103" i="27"/>
  <c r="BK136" i="27"/>
  <c r="BP103" i="27"/>
  <c r="BL136" i="27"/>
  <c r="BL103" i="27"/>
  <c r="BL124" i="29"/>
  <c r="BR124" i="29"/>
  <c r="BQ91" i="29"/>
  <c r="BH91" i="29"/>
  <c r="BO124" i="29"/>
  <c r="BS124" i="29"/>
  <c r="BM90" i="28"/>
  <c r="BO90" i="28"/>
  <c r="BR90" i="28"/>
  <c r="BN123" i="28"/>
  <c r="BT90" i="28"/>
  <c r="BA123" i="28"/>
  <c r="BJ61" i="29"/>
  <c r="BI61" i="29"/>
  <c r="BF61" i="29"/>
  <c r="BW61" i="29"/>
  <c r="BL61" i="29"/>
  <c r="BV61" i="29"/>
  <c r="BD102" i="27"/>
  <c r="BW102" i="27"/>
  <c r="BV135" i="27"/>
  <c r="BU102" i="27"/>
  <c r="AZ135" i="27"/>
  <c r="BF102" i="27"/>
  <c r="BM90" i="29"/>
  <c r="BQ90" i="29"/>
  <c r="BC123" i="29"/>
  <c r="BF90" i="29"/>
  <c r="BN123" i="29"/>
  <c r="BB90" i="29"/>
  <c r="AZ89" i="28"/>
  <c r="BW89" i="28"/>
  <c r="BU89" i="28"/>
  <c r="BJ122" i="28"/>
  <c r="BS122" i="28"/>
  <c r="BN89" i="28"/>
  <c r="BK89" i="28"/>
  <c r="BS60" i="29"/>
  <c r="AZ60" i="29"/>
  <c r="BM60" i="29"/>
  <c r="BG101" i="27"/>
  <c r="BB101" i="27"/>
  <c r="BE101" i="27"/>
  <c r="BF134" i="27"/>
  <c r="BR101" i="27"/>
  <c r="BM101" i="27"/>
  <c r="BU101" i="27"/>
  <c r="BQ134" i="27"/>
  <c r="BM134" i="27"/>
  <c r="BK101" i="27"/>
  <c r="AZ134" i="27"/>
  <c r="BD101" i="27"/>
  <c r="BA101" i="27"/>
  <c r="BK122" i="29"/>
  <c r="BB89" i="29"/>
  <c r="BO89" i="29"/>
  <c r="BL122" i="29"/>
  <c r="BM89" i="29"/>
  <c r="BF122" i="29"/>
  <c r="BE122" i="29"/>
  <c r="BL89" i="29"/>
  <c r="BF88" i="28"/>
  <c r="BT121" i="28"/>
  <c r="BD121" i="28"/>
  <c r="BO88" i="28"/>
  <c r="BT59" i="29"/>
  <c r="BN59" i="29"/>
  <c r="BH59" i="29"/>
  <c r="BM103" i="27"/>
  <c r="BI103" i="27"/>
  <c r="BV136" i="27"/>
  <c r="BN136" i="27"/>
  <c r="BF91" i="29"/>
  <c r="BO91" i="29"/>
  <c r="BC124" i="29"/>
  <c r="AZ91" i="29"/>
  <c r="BE91" i="29"/>
  <c r="BU124" i="29"/>
  <c r="BG91" i="29"/>
  <c r="BN91" i="29"/>
  <c r="BW91" i="29"/>
  <c r="BM124" i="29"/>
  <c r="BD90" i="28"/>
  <c r="BT123" i="28"/>
  <c r="BW123" i="28"/>
  <c r="BV123" i="28"/>
  <c r="BG123" i="28"/>
  <c r="BT61" i="29"/>
  <c r="BK61" i="29"/>
  <c r="BD135" i="27"/>
  <c r="BM135" i="27"/>
  <c r="AZ102" i="27"/>
  <c r="BS102" i="27"/>
  <c r="BE135" i="27"/>
  <c r="BJ135" i="27"/>
  <c r="BA102" i="27"/>
  <c r="BG135" i="27"/>
  <c r="BO135" i="27"/>
  <c r="BI90" i="29"/>
  <c r="BV123" i="29"/>
  <c r="BG122" i="28"/>
  <c r="BP122" i="28"/>
  <c r="BR122" i="28"/>
  <c r="BD89" i="28"/>
  <c r="BC89" i="28"/>
  <c r="AZ122" i="28"/>
  <c r="BV74" i="27"/>
  <c r="BB122" i="28"/>
  <c r="BT122" i="28"/>
  <c r="BM122" i="28"/>
  <c r="BV89" i="28"/>
  <c r="BJ60" i="29"/>
  <c r="BV60" i="29"/>
  <c r="BI60" i="29"/>
  <c r="BC134" i="27"/>
  <c r="BU134" i="27"/>
  <c r="BO134" i="27"/>
  <c r="BI134" i="27"/>
  <c r="BT134" i="27"/>
  <c r="BS134" i="27"/>
  <c r="BS101" i="27"/>
  <c r="BE89" i="29"/>
  <c r="BJ89" i="29"/>
  <c r="BM122" i="29"/>
  <c r="BU89" i="29"/>
  <c r="BP122" i="29"/>
  <c r="BV89" i="29"/>
  <c r="BD89" i="29"/>
  <c r="BU88" i="28"/>
  <c r="BO121" i="28"/>
  <c r="BF121" i="28"/>
  <c r="BJ121" i="28"/>
  <c r="BG88" i="28"/>
  <c r="BL88" i="28"/>
  <c r="BA88" i="28"/>
  <c r="AZ121" i="28"/>
  <c r="BT88" i="28"/>
  <c r="BL121" i="28"/>
  <c r="BA59" i="29"/>
  <c r="BS103" i="27"/>
  <c r="BD136" i="27"/>
  <c r="BH136" i="27"/>
  <c r="BJ103" i="27"/>
  <c r="BS91" i="29"/>
  <c r="BJ91" i="29"/>
  <c r="BI91" i="29"/>
  <c r="BC91" i="29"/>
  <c r="BE124" i="29"/>
  <c r="BI90" i="28"/>
  <c r="BR123" i="28"/>
  <c r="BP123" i="28"/>
  <c r="BS90" i="28"/>
  <c r="BM123" i="28"/>
  <c r="BF90" i="28"/>
  <c r="BH90" i="28"/>
  <c r="BJ90" i="28"/>
  <c r="BH123" i="28"/>
  <c r="BB61" i="29"/>
  <c r="BR61" i="29"/>
  <c r="BA61" i="29"/>
  <c r="AZ61" i="29"/>
  <c r="BS61" i="29"/>
  <c r="BJ102" i="27"/>
  <c r="BV102" i="27"/>
  <c r="BB102" i="27"/>
  <c r="BL135" i="27"/>
  <c r="BQ102" i="27"/>
  <c r="BT102" i="27"/>
  <c r="BN102" i="27"/>
  <c r="BN135" i="27"/>
  <c r="BO123" i="29"/>
  <c r="BL123" i="29"/>
  <c r="BD123" i="29"/>
  <c r="BV122" i="28"/>
  <c r="BA122" i="28"/>
  <c r="BB89" i="28"/>
  <c r="BO122" i="28"/>
  <c r="BE122" i="28"/>
  <c r="BK60" i="29"/>
  <c r="BA60" i="29"/>
  <c r="BG60" i="29"/>
  <c r="BQ60" i="29"/>
  <c r="BC60" i="29"/>
  <c r="BJ134" i="27"/>
  <c r="BL101" i="27"/>
  <c r="BV101" i="27"/>
  <c r="BW101" i="27"/>
  <c r="BL134" i="27"/>
  <c r="BV134" i="27"/>
  <c r="BH101" i="27"/>
  <c r="AZ101" i="27"/>
  <c r="BK134" i="27"/>
  <c r="BP101" i="27"/>
  <c r="BT101" i="27"/>
  <c r="BR89" i="29"/>
  <c r="BN89" i="29"/>
  <c r="BR122" i="29"/>
  <c r="BD88" i="28"/>
  <c r="BR121" i="28"/>
  <c r="BC121" i="28"/>
  <c r="BI121" i="28"/>
  <c r="BQ121" i="28"/>
  <c r="BK121" i="28"/>
  <c r="AZ59" i="29"/>
  <c r="BP59" i="29"/>
  <c r="BK59" i="29"/>
  <c r="BE59" i="29"/>
  <c r="BJ59" i="29"/>
  <c r="BN100" i="27"/>
  <c r="BP133" i="27"/>
  <c r="BL133" i="27"/>
  <c r="BO121" i="29"/>
  <c r="BK121" i="29"/>
  <c r="BR121" i="29"/>
  <c r="BU121" i="29"/>
  <c r="BN121" i="29"/>
  <c r="BL88" i="29"/>
  <c r="BP87" i="28"/>
  <c r="BC120" i="28"/>
  <c r="BA87" i="28"/>
  <c r="BV120" i="28"/>
  <c r="BR87" i="28"/>
  <c r="BA120" i="28"/>
  <c r="AZ58" i="29"/>
  <c r="BQ132" i="27"/>
  <c r="BT99" i="27"/>
  <c r="BR99" i="27"/>
  <c r="BE132" i="27"/>
  <c r="BQ99" i="27"/>
  <c r="BJ99" i="27"/>
  <c r="BF99" i="27"/>
  <c r="AZ132" i="27"/>
  <c r="BK132" i="27"/>
  <c r="BI132" i="27"/>
  <c r="BF120" i="29"/>
  <c r="BC120" i="29"/>
  <c r="BA87" i="29"/>
  <c r="BM120" i="29"/>
  <c r="BN120" i="29"/>
  <c r="BT120" i="29"/>
  <c r="BL86" i="28"/>
  <c r="BG86" i="28"/>
  <c r="BC119" i="28"/>
  <c r="BR119" i="28"/>
  <c r="BQ86" i="28"/>
  <c r="BF119" i="28"/>
  <c r="BH119" i="28"/>
  <c r="BK86" i="28"/>
  <c r="BT119" i="28"/>
  <c r="BD119" i="28"/>
  <c r="BS57" i="29"/>
  <c r="BG57" i="29"/>
  <c r="BI57" i="29"/>
  <c r="BL57" i="29"/>
  <c r="BN98" i="27"/>
  <c r="BB133" i="27"/>
  <c r="BD133" i="27"/>
  <c r="BN133" i="27"/>
  <c r="BK100" i="27"/>
  <c r="BW133" i="27"/>
  <c r="BO133" i="27"/>
  <c r="BC100" i="27"/>
  <c r="BL121" i="29"/>
  <c r="BW88" i="29"/>
  <c r="BK88" i="29"/>
  <c r="BM88" i="29"/>
  <c r="BR88" i="29"/>
  <c r="BQ88" i="29"/>
  <c r="BM120" i="28"/>
  <c r="BO120" i="28"/>
  <c r="AZ120" i="28"/>
  <c r="BV87" i="28"/>
  <c r="BN58" i="29"/>
  <c r="BG58" i="29"/>
  <c r="BC58" i="29"/>
  <c r="BB99" i="27"/>
  <c r="BI99" i="27"/>
  <c r="BV99" i="27"/>
  <c r="BB132" i="27"/>
  <c r="BO132" i="27"/>
  <c r="BS99" i="27"/>
  <c r="BT132" i="27"/>
  <c r="BF132" i="27"/>
  <c r="BW132" i="27"/>
  <c r="BW120" i="29"/>
  <c r="BD120" i="29"/>
  <c r="BV86" i="28"/>
  <c r="BP86" i="28"/>
  <c r="BU86" i="28"/>
  <c r="BL119" i="28"/>
  <c r="BJ71" i="27"/>
  <c r="BV71" i="27"/>
  <c r="BA86" i="28"/>
  <c r="BS86" i="28"/>
  <c r="BO119" i="28"/>
  <c r="BQ71" i="27"/>
  <c r="BJ86" i="28"/>
  <c r="BT57" i="29"/>
  <c r="BE131" i="27"/>
  <c r="BI131" i="27"/>
  <c r="BP131" i="27"/>
  <c r="BP98" i="27"/>
  <c r="BF98" i="27"/>
  <c r="BI98" i="27"/>
  <c r="BH98" i="27"/>
  <c r="BG98" i="27"/>
  <c r="BS100" i="27"/>
  <c r="BM100" i="27"/>
  <c r="AZ100" i="27"/>
  <c r="BV100" i="27"/>
  <c r="BJ133" i="27"/>
  <c r="BA100" i="27"/>
  <c r="BA88" i="29"/>
  <c r="BE87" i="28"/>
  <c r="BU87" i="28"/>
  <c r="BK120" i="28"/>
  <c r="BQ87" i="28"/>
  <c r="BM87" i="28"/>
  <c r="BQ120" i="28"/>
  <c r="BI120" i="28"/>
  <c r="BC87" i="28"/>
  <c r="BS120" i="28"/>
  <c r="BQ58" i="29"/>
  <c r="BA58" i="29"/>
  <c r="BU58" i="29"/>
  <c r="BW58" i="29"/>
  <c r="BN99" i="27"/>
  <c r="BE99" i="27"/>
  <c r="BN132" i="27"/>
  <c r="BD132" i="27"/>
  <c r="BA132" i="27"/>
  <c r="BP132" i="27"/>
  <c r="BU132" i="27"/>
  <c r="BG120" i="29"/>
  <c r="BF87" i="29"/>
  <c r="BT87" i="29"/>
  <c r="AZ120" i="29"/>
  <c r="BI87" i="29"/>
  <c r="BM87" i="29"/>
  <c r="BQ120" i="29"/>
  <c r="BQ119" i="28"/>
  <c r="BB86" i="28"/>
  <c r="BE86" i="28"/>
  <c r="BA119" i="28"/>
  <c r="BE119" i="28"/>
  <c r="BW57" i="29"/>
  <c r="BA57" i="29"/>
  <c r="BF57" i="29"/>
  <c r="AZ57" i="29"/>
  <c r="BA98" i="27"/>
  <c r="BS98" i="27"/>
  <c r="BJ98" i="27"/>
  <c r="BS133" i="27"/>
  <c r="BT133" i="27"/>
  <c r="BP100" i="27"/>
  <c r="BG133" i="27"/>
  <c r="BK133" i="27"/>
  <c r="BA133" i="27"/>
  <c r="BG100" i="27"/>
  <c r="BQ100" i="27"/>
  <c r="BI100" i="27"/>
  <c r="BJ100" i="27"/>
  <c r="BE88" i="29"/>
  <c r="BS88" i="29"/>
  <c r="BT121" i="29"/>
  <c r="BD120" i="28"/>
  <c r="BT87" i="28"/>
  <c r="BL87" i="28"/>
  <c r="BN87" i="28"/>
  <c r="BS87" i="28"/>
  <c r="BW120" i="28"/>
  <c r="BB58" i="29"/>
  <c r="BE58" i="29"/>
  <c r="BH58" i="29"/>
  <c r="BI58" i="29"/>
  <c r="BK58" i="29"/>
  <c r="BO99" i="27"/>
  <c r="AZ99" i="27"/>
  <c r="BL99" i="27"/>
  <c r="BP120" i="29"/>
  <c r="BL87" i="29"/>
  <c r="BO87" i="29"/>
  <c r="BU120" i="29"/>
  <c r="BV87" i="29"/>
  <c r="BE87" i="29"/>
  <c r="BD87" i="29"/>
  <c r="BC87" i="29"/>
  <c r="BC86" i="28"/>
  <c r="AZ119" i="28"/>
  <c r="BF86" i="28"/>
  <c r="BG119" i="28"/>
  <c r="BH57" i="29"/>
  <c r="BD57" i="29"/>
  <c r="BJ57" i="29"/>
  <c r="BQ57" i="29"/>
  <c r="BB57" i="29"/>
  <c r="BC131" i="27"/>
  <c r="BV131" i="27"/>
  <c r="BV98" i="27"/>
  <c r="BS131" i="27"/>
  <c r="BO131" i="27"/>
  <c r="BL131" i="27"/>
  <c r="BO98" i="27"/>
  <c r="BQ98" i="27"/>
  <c r="BK98" i="27"/>
  <c r="BA86" i="29"/>
  <c r="BU86" i="29"/>
  <c r="BO119" i="29"/>
  <c r="BN119" i="29"/>
  <c r="BP86" i="29"/>
  <c r="BA119" i="29"/>
  <c r="BH86" i="29"/>
  <c r="BG86" i="29"/>
  <c r="BK119" i="29"/>
  <c r="AZ85" i="28"/>
  <c r="BQ118" i="28"/>
  <c r="BP118" i="28"/>
  <c r="BA118" i="28"/>
  <c r="BE85" i="28"/>
  <c r="BN85" i="28"/>
  <c r="BM118" i="28"/>
  <c r="BG118" i="28"/>
  <c r="BO85" i="28"/>
  <c r="BI118" i="28"/>
  <c r="BH118" i="28"/>
  <c r="BN56" i="29"/>
  <c r="BG56" i="29"/>
  <c r="BU56" i="29"/>
  <c r="BF56" i="29"/>
  <c r="BM97" i="27"/>
  <c r="BK97" i="27"/>
  <c r="BB130" i="27"/>
  <c r="BF130" i="27"/>
  <c r="BO97" i="27"/>
  <c r="BE97" i="27"/>
  <c r="BG130" i="27"/>
  <c r="BV97" i="27"/>
  <c r="BU97" i="27"/>
  <c r="BM85" i="29"/>
  <c r="BB118" i="29"/>
  <c r="BP118" i="29"/>
  <c r="BV118" i="29"/>
  <c r="BT118" i="29"/>
  <c r="BL85" i="29"/>
  <c r="BS117" i="28"/>
  <c r="BV117" i="28"/>
  <c r="BD117" i="28"/>
  <c r="BB84" i="28"/>
  <c r="BO84" i="28"/>
  <c r="BU69" i="27"/>
  <c r="BR55" i="29"/>
  <c r="BN55" i="29"/>
  <c r="BW96" i="27"/>
  <c r="BG96" i="27"/>
  <c r="BI129" i="27"/>
  <c r="BV129" i="27"/>
  <c r="BJ129" i="27"/>
  <c r="BJ96" i="27"/>
  <c r="BQ129" i="27"/>
  <c r="BV96" i="27"/>
  <c r="BF129" i="27"/>
  <c r="BK117" i="29"/>
  <c r="BP117" i="29"/>
  <c r="BK84" i="29"/>
  <c r="BW84" i="29"/>
  <c r="BE117" i="29"/>
  <c r="BF117" i="29"/>
  <c r="BM117" i="29"/>
  <c r="BT117" i="29"/>
  <c r="BL116" i="28"/>
  <c r="BD83" i="28"/>
  <c r="BT83" i="28"/>
  <c r="BJ116" i="28"/>
  <c r="BT116" i="28"/>
  <c r="BM116" i="28"/>
  <c r="BK116" i="28"/>
  <c r="BD116" i="28"/>
  <c r="BA54" i="29"/>
  <c r="BB54" i="29"/>
  <c r="BF54" i="29"/>
  <c r="BQ131" i="27"/>
  <c r="BB131" i="27"/>
  <c r="AZ131" i="27"/>
  <c r="BF86" i="29"/>
  <c r="BR119" i="29"/>
  <c r="BE86" i="29"/>
  <c r="BW86" i="29"/>
  <c r="BM119" i="29"/>
  <c r="BS86" i="29"/>
  <c r="BH119" i="29"/>
  <c r="BU85" i="28"/>
  <c r="BV118" i="28"/>
  <c r="BG85" i="28"/>
  <c r="BR118" i="28"/>
  <c r="BE118" i="28"/>
  <c r="BH85" i="28"/>
  <c r="BV56" i="29"/>
  <c r="BW56" i="29"/>
  <c r="BE56" i="29"/>
  <c r="BT56" i="29"/>
  <c r="AZ56" i="29"/>
  <c r="BS130" i="27"/>
  <c r="BW130" i="27"/>
  <c r="BU130" i="27"/>
  <c r="BD130" i="27"/>
  <c r="BW118" i="29"/>
  <c r="BG118" i="29"/>
  <c r="BF118" i="29"/>
  <c r="BN118" i="29"/>
  <c r="BI84" i="28"/>
  <c r="BI117" i="28"/>
  <c r="BG117" i="28"/>
  <c r="BS84" i="28"/>
  <c r="BA84" i="28"/>
  <c r="BN84" i="28"/>
  <c r="BK84" i="28"/>
  <c r="BF84" i="28"/>
  <c r="BI55" i="29"/>
  <c r="BW55" i="29"/>
  <c r="BQ55" i="29"/>
  <c r="BD55" i="29"/>
  <c r="BF55" i="29"/>
  <c r="AZ55" i="29"/>
  <c r="BO55" i="29"/>
  <c r="BB55" i="29"/>
  <c r="BN96" i="27"/>
  <c r="BO129" i="27"/>
  <c r="BK129" i="27"/>
  <c r="BI96" i="27"/>
  <c r="BL96" i="27"/>
  <c r="BH117" i="29"/>
  <c r="BN84" i="29"/>
  <c r="BA117" i="29"/>
  <c r="BQ84" i="29"/>
  <c r="BE84" i="29"/>
  <c r="BV84" i="29"/>
  <c r="BF116" i="28"/>
  <c r="BN116" i="28"/>
  <c r="BU83" i="28"/>
  <c r="BB116" i="28"/>
  <c r="BV116" i="28"/>
  <c r="BH83" i="28"/>
  <c r="BE54" i="29"/>
  <c r="BR54" i="29"/>
  <c r="BG54" i="29"/>
  <c r="AZ54" i="29"/>
  <c r="BL95" i="27"/>
  <c r="AZ128" i="27"/>
  <c r="BE119" i="29"/>
  <c r="BP119" i="29"/>
  <c r="BN86" i="29"/>
  <c r="BV119" i="29"/>
  <c r="BV86" i="29"/>
  <c r="BB119" i="29"/>
  <c r="BD119" i="29"/>
  <c r="BK85" i="28"/>
  <c r="BL85" i="28"/>
  <c r="BF118" i="28"/>
  <c r="BB118" i="28"/>
  <c r="BB85" i="28"/>
  <c r="BD85" i="28"/>
  <c r="BU118" i="28"/>
  <c r="BS118" i="28"/>
  <c r="BD56" i="29"/>
  <c r="BQ56" i="29"/>
  <c r="BL97" i="27"/>
  <c r="AZ130" i="27"/>
  <c r="BI97" i="27"/>
  <c r="BH118" i="29"/>
  <c r="BN85" i="29"/>
  <c r="BC118" i="29"/>
  <c r="BP85" i="29"/>
  <c r="BW85" i="29"/>
  <c r="BK118" i="29"/>
  <c r="AZ117" i="28"/>
  <c r="BB117" i="28"/>
  <c r="BW117" i="28"/>
  <c r="BE117" i="28"/>
  <c r="BS96" i="27"/>
  <c r="BU96" i="27"/>
  <c r="BT129" i="27"/>
  <c r="BN129" i="27"/>
  <c r="BR96" i="27"/>
  <c r="BA96" i="27"/>
  <c r="BM96" i="27"/>
  <c r="BU129" i="27"/>
  <c r="BS129" i="27"/>
  <c r="BF96" i="27"/>
  <c r="BE129" i="27"/>
  <c r="BP129" i="27"/>
  <c r="BT84" i="29"/>
  <c r="BL117" i="29"/>
  <c r="BG84" i="29"/>
  <c r="BB84" i="29"/>
  <c r="BF83" i="28"/>
  <c r="BH116" i="28"/>
  <c r="BS116" i="28"/>
  <c r="BR116" i="28"/>
  <c r="BI116" i="28"/>
  <c r="BJ83" i="28"/>
  <c r="BM83" i="28"/>
  <c r="BC54" i="29"/>
  <c r="BM54" i="29"/>
  <c r="BK54" i="29"/>
  <c r="BQ54" i="29"/>
  <c r="BV54" i="29"/>
  <c r="BG131" i="27"/>
  <c r="BM86" i="29"/>
  <c r="BW119" i="29"/>
  <c r="BU119" i="29"/>
  <c r="BT86" i="29"/>
  <c r="BJ119" i="29"/>
  <c r="BI119" i="29"/>
  <c r="BL119" i="29"/>
  <c r="BC119" i="29"/>
  <c r="BK118" i="28"/>
  <c r="BA85" i="28"/>
  <c r="BT118" i="28"/>
  <c r="BO118" i="28"/>
  <c r="BL56" i="29"/>
  <c r="BS56" i="29"/>
  <c r="BC56" i="29"/>
  <c r="BP97" i="27"/>
  <c r="BE130" i="27"/>
  <c r="BV130" i="27"/>
  <c r="BM118" i="29"/>
  <c r="BQ84" i="28"/>
  <c r="BV84" i="28"/>
  <c r="BR84" i="28"/>
  <c r="BU117" i="28"/>
  <c r="BM84" i="28"/>
  <c r="BH117" i="28"/>
  <c r="BJ55" i="29"/>
  <c r="BK55" i="29"/>
  <c r="BE55" i="29"/>
  <c r="BD96" i="27"/>
  <c r="BW129" i="27"/>
  <c r="BL129" i="27"/>
  <c r="BD129" i="27"/>
  <c r="BT96" i="27"/>
  <c r="BB129" i="27"/>
  <c r="BS117" i="29"/>
  <c r="BN117" i="29"/>
  <c r="AZ84" i="29"/>
  <c r="BJ117" i="29"/>
  <c r="BQ117" i="29"/>
  <c r="BC117" i="29"/>
  <c r="BO117" i="29"/>
  <c r="BA116" i="28"/>
  <c r="BQ83" i="28"/>
  <c r="BP116" i="28"/>
  <c r="BA83" i="28"/>
  <c r="BB83" i="28"/>
  <c r="BQ116" i="28"/>
  <c r="BG83" i="28"/>
  <c r="AZ116" i="28"/>
  <c r="BW83" i="28"/>
  <c r="BV83" i="28"/>
  <c r="BW116" i="28"/>
  <c r="BI54" i="29"/>
  <c r="BH54" i="29"/>
  <c r="BJ54" i="29"/>
  <c r="BS54" i="29"/>
  <c r="BD54" i="29"/>
  <c r="BT128" i="27"/>
  <c r="BH128" i="27"/>
  <c r="BQ128" i="27"/>
  <c r="BT95" i="27"/>
  <c r="BB95" i="27"/>
  <c r="BU128" i="27"/>
  <c r="BP128" i="27"/>
  <c r="BS128" i="27"/>
  <c r="BB128" i="27"/>
  <c r="BD83" i="29"/>
  <c r="BR116" i="29"/>
  <c r="AZ83" i="29"/>
  <c r="BG116" i="29"/>
  <c r="BK83" i="29"/>
  <c r="BP83" i="29"/>
  <c r="BR83" i="29"/>
  <c r="BJ83" i="29"/>
  <c r="BT116" i="29"/>
  <c r="BI115" i="28"/>
  <c r="BK115" i="28"/>
  <c r="BQ82" i="28"/>
  <c r="BQ115" i="28"/>
  <c r="BC115" i="28"/>
  <c r="BS82" i="28"/>
  <c r="BB82" i="28"/>
  <c r="BV115" i="28"/>
  <c r="BS53" i="29"/>
  <c r="BK53" i="29"/>
  <c r="BP53" i="29"/>
  <c r="BC127" i="27"/>
  <c r="BL127" i="27"/>
  <c r="BD94" i="27"/>
  <c r="BQ94" i="27"/>
  <c r="BV127" i="27"/>
  <c r="BK94" i="27"/>
  <c r="BN127" i="27"/>
  <c r="BM127" i="27"/>
  <c r="BW127" i="27"/>
  <c r="BR82" i="29"/>
  <c r="BR115" i="29"/>
  <c r="BM115" i="29"/>
  <c r="BQ82" i="29"/>
  <c r="BF115" i="29"/>
  <c r="BQ115" i="29"/>
  <c r="BH82" i="29"/>
  <c r="BS114" i="28"/>
  <c r="BW81" i="28"/>
  <c r="BH114" i="28"/>
  <c r="BF114" i="28"/>
  <c r="BE114" i="28"/>
  <c r="BO81" i="28"/>
  <c r="BR114" i="28"/>
  <c r="BT52" i="29"/>
  <c r="BV52" i="29"/>
  <c r="BC128" i="27"/>
  <c r="BA128" i="27"/>
  <c r="BE95" i="27"/>
  <c r="BG95" i="27"/>
  <c r="BU95" i="27"/>
  <c r="BN95" i="27"/>
  <c r="BE128" i="27"/>
  <c r="BG83" i="29"/>
  <c r="BQ116" i="29"/>
  <c r="BI116" i="29"/>
  <c r="BS83" i="29"/>
  <c r="BJ116" i="29"/>
  <c r="BL116" i="29"/>
  <c r="BB115" i="28"/>
  <c r="BU82" i="28"/>
  <c r="BA82" i="28"/>
  <c r="BG82" i="28"/>
  <c r="BM53" i="29"/>
  <c r="AZ127" i="27"/>
  <c r="BE127" i="27"/>
  <c r="BO94" i="27"/>
  <c r="BP115" i="29"/>
  <c r="BT115" i="29"/>
  <c r="BS115" i="29"/>
  <c r="BC82" i="29"/>
  <c r="BB115" i="29"/>
  <c r="BN115" i="29"/>
  <c r="AZ81" i="28"/>
  <c r="BT114" i="28"/>
  <c r="BM114" i="28"/>
  <c r="BW114" i="28"/>
  <c r="BV114" i="28"/>
  <c r="BS81" i="28"/>
  <c r="AZ52" i="29"/>
  <c r="BC52" i="29"/>
  <c r="BV95" i="27"/>
  <c r="BW95" i="27"/>
  <c r="BR128" i="27"/>
  <c r="BA83" i="29"/>
  <c r="BH116" i="29"/>
  <c r="BP116" i="29"/>
  <c r="BV116" i="29"/>
  <c r="BV83" i="29"/>
  <c r="AZ116" i="29"/>
  <c r="BU116" i="29"/>
  <c r="BS116" i="29"/>
  <c r="BD116" i="29"/>
  <c r="BF115" i="28"/>
  <c r="BP115" i="28"/>
  <c r="BW115" i="28"/>
  <c r="BL82" i="28"/>
  <c r="BA115" i="28"/>
  <c r="BT115" i="28"/>
  <c r="BU115" i="28"/>
  <c r="BC82" i="28"/>
  <c r="BH82" i="28"/>
  <c r="BS115" i="28"/>
  <c r="BO82" i="28"/>
  <c r="AZ115" i="28"/>
  <c r="BI53" i="29"/>
  <c r="BA53" i="29"/>
  <c r="AZ53" i="29"/>
  <c r="BH94" i="27"/>
  <c r="BL94" i="27"/>
  <c r="BB94" i="27"/>
  <c r="BA127" i="27"/>
  <c r="BQ127" i="27"/>
  <c r="BT94" i="27"/>
  <c r="BF94" i="27"/>
  <c r="BV94" i="27"/>
  <c r="BF127" i="27"/>
  <c r="BU94" i="27"/>
  <c r="BT127" i="27"/>
  <c r="BU127" i="27"/>
  <c r="BG94" i="27"/>
  <c r="BW115" i="29"/>
  <c r="BD82" i="29"/>
  <c r="BE82" i="29"/>
  <c r="BW82" i="29"/>
  <c r="BO115" i="29"/>
  <c r="BJ82" i="29"/>
  <c r="BI115" i="29"/>
  <c r="BP81" i="28"/>
  <c r="BI81" i="28"/>
  <c r="BC114" i="28"/>
  <c r="BN114" i="28"/>
  <c r="BI114" i="28"/>
  <c r="BB81" i="28"/>
  <c r="BB114" i="28"/>
  <c r="BE81" i="28"/>
  <c r="BA81" i="28"/>
  <c r="BA114" i="28"/>
  <c r="BJ52" i="29"/>
  <c r="BW52" i="29"/>
  <c r="BN52" i="29"/>
  <c r="BB52" i="29"/>
  <c r="BO128" i="27"/>
  <c r="BK95" i="27"/>
  <c r="BR95" i="27"/>
  <c r="BM128" i="27"/>
  <c r="BN116" i="29"/>
  <c r="BQ83" i="29"/>
  <c r="BM116" i="29"/>
  <c r="BN83" i="29"/>
  <c r="BF116" i="29"/>
  <c r="BM82" i="28"/>
  <c r="BD115" i="28"/>
  <c r="BK82" i="28"/>
  <c r="BJ115" i="28"/>
  <c r="BJ82" i="28"/>
  <c r="BH53" i="29"/>
  <c r="BR53" i="29"/>
  <c r="BF53" i="29"/>
  <c r="BL53" i="29"/>
  <c r="BI127" i="27"/>
  <c r="BP127" i="27"/>
  <c r="BK127" i="27"/>
  <c r="AZ94" i="27"/>
  <c r="BA94" i="27"/>
  <c r="BI94" i="27"/>
  <c r="BK115" i="29"/>
  <c r="BC115" i="29"/>
  <c r="BK82" i="29"/>
  <c r="BF82" i="29"/>
  <c r="BP82" i="29"/>
  <c r="BU82" i="29"/>
  <c r="BO82" i="29"/>
  <c r="BL114" i="28"/>
  <c r="BU114" i="28"/>
  <c r="BF52" i="29"/>
  <c r="BG52" i="29"/>
  <c r="BS52" i="29"/>
  <c r="BE52" i="29"/>
  <c r="BR52" i="29"/>
  <c r="BC93" i="27"/>
  <c r="BQ126" i="27"/>
  <c r="BV126" i="27"/>
  <c r="BU114" i="29"/>
  <c r="BI114" i="29"/>
  <c r="BN81" i="29"/>
  <c r="BO81" i="29"/>
  <c r="BK81" i="29"/>
  <c r="BL114" i="29"/>
  <c r="BP81" i="29"/>
  <c r="BN113" i="28"/>
  <c r="BQ113" i="28"/>
  <c r="BP80" i="28"/>
  <c r="BS113" i="28"/>
  <c r="BA113" i="28"/>
  <c r="BO51" i="29"/>
  <c r="BH92" i="27"/>
  <c r="BE92" i="27"/>
  <c r="BV92" i="27"/>
  <c r="BU92" i="27"/>
  <c r="BC80" i="29"/>
  <c r="BS113" i="29"/>
  <c r="BV113" i="29"/>
  <c r="BG80" i="29"/>
  <c r="BA113" i="29"/>
  <c r="BQ113" i="29"/>
  <c r="BS80" i="29"/>
  <c r="BK80" i="29"/>
  <c r="BH113" i="29"/>
  <c r="BL79" i="28"/>
  <c r="BA79" i="28"/>
  <c r="BM79" i="28"/>
  <c r="BD79" i="28"/>
  <c r="BQ79" i="28"/>
  <c r="BD112" i="28"/>
  <c r="BB50" i="29"/>
  <c r="BA50" i="29"/>
  <c r="BU52" i="29"/>
  <c r="BQ52" i="29"/>
  <c r="BH52" i="29"/>
  <c r="BS93" i="27"/>
  <c r="BF93" i="27"/>
  <c r="BO93" i="27"/>
  <c r="BE93" i="27"/>
  <c r="BV93" i="27"/>
  <c r="BD93" i="27"/>
  <c r="BC126" i="27"/>
  <c r="BG126" i="27"/>
  <c r="BI126" i="27"/>
  <c r="BN93" i="27"/>
  <c r="BG93" i="27"/>
  <c r="BM93" i="27"/>
  <c r="BW93" i="27"/>
  <c r="BI81" i="29"/>
  <c r="BV113" i="28"/>
  <c r="BE80" i="28"/>
  <c r="BM80" i="28"/>
  <c r="BR80" i="28"/>
  <c r="BI113" i="28"/>
  <c r="AZ80" i="28"/>
  <c r="BK113" i="28"/>
  <c r="BL51" i="29"/>
  <c r="BP51" i="29"/>
  <c r="AZ51" i="29"/>
  <c r="BR51" i="29"/>
  <c r="BN125" i="27"/>
  <c r="BK125" i="27"/>
  <c r="BQ92" i="27"/>
  <c r="BK92" i="27"/>
  <c r="BP92" i="27"/>
  <c r="BG92" i="27"/>
  <c r="AZ113" i="29"/>
  <c r="BI80" i="29"/>
  <c r="BO80" i="29"/>
  <c r="BF80" i="29"/>
  <c r="BU80" i="29"/>
  <c r="BP80" i="29"/>
  <c r="BW113" i="29"/>
  <c r="BO79" i="28"/>
  <c r="BH112" i="28"/>
  <c r="BN79" i="28"/>
  <c r="BI79" i="28"/>
  <c r="BR112" i="28"/>
  <c r="BC79" i="28"/>
  <c r="BM112" i="28"/>
  <c r="BJ79" i="28"/>
  <c r="BU112" i="28"/>
  <c r="BL52" i="29"/>
  <c r="BO52" i="29"/>
  <c r="BA93" i="27"/>
  <c r="BE126" i="27"/>
  <c r="BR126" i="27"/>
  <c r="BU126" i="27"/>
  <c r="BJ93" i="27"/>
  <c r="BT93" i="27"/>
  <c r="BP126" i="27"/>
  <c r="BD126" i="27"/>
  <c r="BW114" i="29"/>
  <c r="BG114" i="29"/>
  <c r="BS81" i="29"/>
  <c r="BF114" i="29"/>
  <c r="BT114" i="29"/>
  <c r="BW113" i="28"/>
  <c r="BO80" i="28"/>
  <c r="BD80" i="28"/>
  <c r="BD113" i="28"/>
  <c r="BH80" i="28"/>
  <c r="BF80" i="28"/>
  <c r="BF51" i="29"/>
  <c r="BS51" i="29"/>
  <c r="BW51" i="29"/>
  <c r="BU51" i="29"/>
  <c r="BD92" i="27"/>
  <c r="BR92" i="27"/>
  <c r="BF125" i="27"/>
  <c r="BC125" i="27"/>
  <c r="BR80" i="29"/>
  <c r="BL80" i="29"/>
  <c r="BI113" i="29"/>
  <c r="BH80" i="29"/>
  <c r="BN113" i="29"/>
  <c r="AZ80" i="29"/>
  <c r="BB80" i="29"/>
  <c r="BW80" i="29"/>
  <c r="BR113" i="29"/>
  <c r="BU79" i="28"/>
  <c r="BP112" i="28"/>
  <c r="BP79" i="28"/>
  <c r="BI112" i="28"/>
  <c r="BJ112" i="28"/>
  <c r="BB79" i="28"/>
  <c r="BW112" i="28"/>
  <c r="BF79" i="28"/>
  <c r="AZ50" i="29"/>
  <c r="BA52" i="29"/>
  <c r="BK52" i="29"/>
  <c r="BD52" i="29"/>
  <c r="BI93" i="27"/>
  <c r="BH93" i="27"/>
  <c r="AZ93" i="27"/>
  <c r="BK93" i="27"/>
  <c r="BL93" i="27"/>
  <c r="AZ126" i="27"/>
  <c r="BB93" i="27"/>
  <c r="BA81" i="29"/>
  <c r="BH114" i="29"/>
  <c r="BE81" i="29"/>
  <c r="BJ81" i="29"/>
  <c r="BR81" i="29"/>
  <c r="BK114" i="29"/>
  <c r="BD81" i="29"/>
  <c r="BG81" i="29"/>
  <c r="BO113" i="28"/>
  <c r="BG80" i="28"/>
  <c r="BP113" i="28"/>
  <c r="BS80" i="28"/>
  <c r="BQ80" i="28"/>
  <c r="BJ113" i="28"/>
  <c r="BU113" i="28"/>
  <c r="BN80" i="28"/>
  <c r="BJ51" i="29"/>
  <c r="BM51" i="29"/>
  <c r="AZ92" i="27"/>
  <c r="BB92" i="27"/>
  <c r="BN92" i="27"/>
  <c r="BS125" i="27"/>
  <c r="BT92" i="27"/>
  <c r="BC92" i="27"/>
  <c r="BA92" i="27"/>
  <c r="BM92" i="27"/>
  <c r="BN80" i="29"/>
  <c r="BC113" i="29"/>
  <c r="BT113" i="29"/>
  <c r="BJ113" i="29"/>
  <c r="BM80" i="29"/>
  <c r="BP113" i="29"/>
  <c r="BG113" i="29"/>
  <c r="BJ80" i="29"/>
  <c r="BB113" i="29"/>
  <c r="BF113" i="29"/>
  <c r="BG112" i="28"/>
  <c r="BK79" i="28"/>
  <c r="BC112" i="28"/>
  <c r="BV112" i="28"/>
  <c r="BW79" i="28"/>
  <c r="BE79" i="28"/>
  <c r="BT79" i="28"/>
  <c r="BK112" i="28"/>
  <c r="BG50" i="29"/>
  <c r="BQ50" i="29"/>
  <c r="BV50" i="29"/>
  <c r="BR50" i="29"/>
  <c r="BE50" i="29"/>
  <c r="BQ124" i="27"/>
  <c r="BD124" i="27"/>
  <c r="BB124" i="27"/>
  <c r="AZ91" i="27"/>
  <c r="BM112" i="29"/>
  <c r="BC79" i="29"/>
  <c r="BQ112" i="29"/>
  <c r="BB112" i="29"/>
  <c r="BB79" i="29"/>
  <c r="BH112" i="29"/>
  <c r="BA79" i="29"/>
  <c r="BW112" i="29"/>
  <c r="BJ79" i="29"/>
  <c r="BA78" i="28"/>
  <c r="BC78" i="28"/>
  <c r="BH111" i="28"/>
  <c r="BE78" i="28"/>
  <c r="BH49" i="29"/>
  <c r="BQ49" i="29"/>
  <c r="BU49" i="29"/>
  <c r="BI50" i="29"/>
  <c r="BD50" i="29"/>
  <c r="BS124" i="27"/>
  <c r="BU124" i="27"/>
  <c r="BN124" i="27"/>
  <c r="BF124" i="27"/>
  <c r="BV124" i="27"/>
  <c r="BA91" i="27"/>
  <c r="BO124" i="27"/>
  <c r="BP124" i="27"/>
  <c r="BI112" i="29"/>
  <c r="BR112" i="29"/>
  <c r="BQ79" i="29"/>
  <c r="BU112" i="29"/>
  <c r="BN112" i="29"/>
  <c r="BH79" i="29"/>
  <c r="BL112" i="29"/>
  <c r="BD112" i="29"/>
  <c r="BF112" i="29"/>
  <c r="BO112" i="29"/>
  <c r="BJ78" i="28"/>
  <c r="BV111" i="28"/>
  <c r="BO78" i="28"/>
  <c r="BQ78" i="28"/>
  <c r="BK78" i="28"/>
  <c r="AZ49" i="29"/>
  <c r="BF49" i="29"/>
  <c r="AZ90" i="27"/>
  <c r="BH90" i="27"/>
  <c r="BF50" i="29"/>
  <c r="BM50" i="29"/>
  <c r="BN50" i="29"/>
  <c r="BS50" i="29"/>
  <c r="BT50" i="29"/>
  <c r="BJ50" i="29"/>
  <c r="BL50" i="29"/>
  <c r="BM124" i="27"/>
  <c r="BK112" i="29"/>
  <c r="BK79" i="29"/>
  <c r="BJ112" i="29"/>
  <c r="BC112" i="29"/>
  <c r="BV79" i="29"/>
  <c r="BW78" i="28"/>
  <c r="BU78" i="28"/>
  <c r="BS78" i="28"/>
  <c r="BG78" i="28"/>
  <c r="BP49" i="29"/>
  <c r="BJ49" i="29"/>
  <c r="BK49" i="29"/>
  <c r="BM49" i="29"/>
  <c r="BE49" i="29"/>
  <c r="BT90" i="27"/>
  <c r="BH50" i="29"/>
  <c r="BC50" i="29"/>
  <c r="BT124" i="27"/>
  <c r="BF91" i="27"/>
  <c r="BJ124" i="27"/>
  <c r="BG124" i="27"/>
  <c r="BR124" i="27"/>
  <c r="BC124" i="27"/>
  <c r="BH124" i="27"/>
  <c r="BI91" i="27"/>
  <c r="BK124" i="27"/>
  <c r="BT112" i="29"/>
  <c r="BL79" i="29"/>
  <c r="BA112" i="29"/>
  <c r="BS79" i="29"/>
  <c r="BI79" i="29"/>
  <c r="BS112" i="29"/>
  <c r="BE79" i="29"/>
  <c r="BW79" i="29"/>
  <c r="BP112" i="29"/>
  <c r="BF79" i="29"/>
  <c r="BR78" i="28"/>
  <c r="BH78" i="28"/>
  <c r="BP78" i="28"/>
  <c r="BL49" i="29"/>
  <c r="BW49" i="29"/>
  <c r="BC49" i="29"/>
  <c r="BS49" i="29"/>
  <c r="BN90" i="27"/>
  <c r="BB111" i="29"/>
  <c r="BR78" i="29"/>
  <c r="BR77" i="28"/>
  <c r="BA77" i="28"/>
  <c r="BG48" i="29"/>
  <c r="AZ48" i="29"/>
  <c r="BO48" i="29"/>
  <c r="BA48" i="29"/>
  <c r="BE48" i="29"/>
  <c r="BK77" i="29"/>
  <c r="BC77" i="29"/>
  <c r="BC47" i="29"/>
  <c r="BW46" i="29"/>
  <c r="BI78" i="29"/>
  <c r="BF78" i="29"/>
  <c r="BU111" i="29"/>
  <c r="BS78" i="29"/>
  <c r="BE78" i="29"/>
  <c r="BC111" i="29"/>
  <c r="BP78" i="29"/>
  <c r="BA78" i="29"/>
  <c r="BN78" i="29"/>
  <c r="BT111" i="29"/>
  <c r="BK77" i="28"/>
  <c r="BP77" i="28"/>
  <c r="BM48" i="29"/>
  <c r="BW48" i="29"/>
  <c r="BJ48" i="29"/>
  <c r="BR48" i="29"/>
  <c r="BS48" i="29"/>
  <c r="BQ77" i="29"/>
  <c r="BR77" i="29"/>
  <c r="BN47" i="29"/>
  <c r="BM90" i="27"/>
  <c r="BK78" i="29"/>
  <c r="BU78" i="29"/>
  <c r="BL78" i="29"/>
  <c r="BM78" i="29"/>
  <c r="BM111" i="29"/>
  <c r="BD78" i="29"/>
  <c r="BG78" i="29"/>
  <c r="BH111" i="29"/>
  <c r="BN48" i="29"/>
  <c r="BH48" i="29"/>
  <c r="BK48" i="29"/>
  <c r="BB48" i="29"/>
  <c r="BH77" i="29"/>
  <c r="BW77" i="29"/>
  <c r="BD77" i="29"/>
  <c r="BB77" i="29"/>
  <c r="BI47" i="29"/>
  <c r="BR47" i="29"/>
  <c r="BQ46" i="29"/>
  <c r="BA46" i="29"/>
  <c r="BK46" i="29"/>
  <c r="AZ78" i="29"/>
  <c r="BJ111" i="29"/>
  <c r="BF111" i="29"/>
  <c r="BT78" i="29"/>
  <c r="BL111" i="29"/>
  <c r="BK111" i="29"/>
  <c r="BC78" i="29"/>
  <c r="AZ111" i="29"/>
  <c r="BQ78" i="29"/>
  <c r="BP111" i="29"/>
  <c r="BL77" i="28"/>
  <c r="BI62" i="27"/>
  <c r="BE62" i="27"/>
  <c r="BV48" i="29"/>
  <c r="BT48" i="29"/>
  <c r="BI48" i="29"/>
  <c r="BC48" i="29"/>
  <c r="BU48" i="29"/>
  <c r="BQ48" i="29"/>
  <c r="BP77" i="29"/>
  <c r="BL77" i="29"/>
  <c r="BU77" i="29"/>
  <c r="BE77" i="29"/>
  <c r="BG47" i="29"/>
  <c r="BU47" i="29"/>
  <c r="BM47" i="29"/>
  <c r="BW47" i="29"/>
  <c r="BE47" i="29"/>
  <c r="BL46" i="29"/>
  <c r="BD46" i="29"/>
  <c r="BM46" i="29"/>
  <c r="BS46" i="29"/>
  <c r="BF46" i="29"/>
  <c r="BC46" i="29"/>
  <c r="BB46" i="29"/>
  <c r="BN46" i="29"/>
  <c r="BW59" i="27"/>
  <c r="BE59" i="27"/>
  <c r="V823" i="23"/>
  <c r="BB44" i="29"/>
  <c r="BQ44" i="29"/>
  <c r="BI59" i="27"/>
  <c r="BG59" i="27"/>
  <c r="M823" i="23"/>
  <c r="W823" i="23"/>
  <c r="BT45" i="29"/>
  <c r="BH46" i="29"/>
  <c r="BI46" i="29"/>
  <c r="BU46" i="29"/>
  <c r="BV59" i="27"/>
  <c r="BN59" i="27"/>
  <c r="BP59" i="27"/>
  <c r="R823" i="23"/>
  <c r="S823" i="23"/>
  <c r="T823" i="23"/>
  <c r="BR44" i="29"/>
  <c r="BD44" i="29"/>
  <c r="BV46" i="29"/>
  <c r="BB45" i="29"/>
  <c r="BN44" i="29"/>
  <c r="BW44" i="29"/>
  <c r="BH58" i="27"/>
  <c r="BD45" i="29"/>
  <c r="BA45" i="29"/>
  <c r="BE44" i="29"/>
  <c r="BF44" i="29"/>
  <c r="BW58" i="27"/>
  <c r="BQ45" i="29"/>
  <c r="BK45" i="29"/>
  <c r="BJ45" i="29"/>
  <c r="BN45" i="29"/>
  <c r="BM45" i="29"/>
  <c r="BO44" i="29"/>
  <c r="BH44" i="29"/>
  <c r="BC44" i="29"/>
  <c r="BM56" i="27"/>
  <c r="BS43" i="29"/>
  <c r="BT43" i="29"/>
  <c r="BK58" i="27"/>
  <c r="BJ58" i="27"/>
  <c r="BR45" i="29"/>
  <c r="BL44" i="29"/>
  <c r="AZ44" i="29"/>
  <c r="BP44" i="29"/>
  <c r="BV44" i="29"/>
  <c r="BO43" i="29"/>
  <c r="BC43" i="29"/>
  <c r="BQ43" i="29"/>
  <c r="BD58" i="27"/>
  <c r="BU58" i="27"/>
  <c r="BI45" i="29"/>
  <c r="BG44" i="29"/>
  <c r="BA44" i="29"/>
  <c r="BS44" i="29"/>
  <c r="BK44" i="29"/>
  <c r="BG43" i="29"/>
  <c r="BM43" i="29"/>
  <c r="BW43" i="29"/>
  <c r="BN43" i="29"/>
  <c r="BR43" i="29"/>
  <c r="AZ43" i="29"/>
  <c r="BP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B136" i="29"/>
  <c r="BN136" i="29"/>
  <c r="BV102" i="28"/>
  <c r="BO105" i="27"/>
  <c r="BH136" i="28"/>
  <c r="BS102" i="28"/>
  <c r="BQ135" i="28"/>
  <c r="BK101" i="28"/>
  <c r="BH60" i="27"/>
  <c r="BD105" i="28"/>
  <c r="BM133" i="28"/>
  <c r="BI141" i="29"/>
  <c r="BM107" i="29"/>
  <c r="BB117" i="27"/>
  <c r="BU150" i="27"/>
  <c r="BF105" i="29"/>
  <c r="BF138" i="29"/>
  <c r="BV149" i="27"/>
  <c r="BQ136" i="28"/>
  <c r="BD103" i="28"/>
  <c r="BB115" i="27"/>
  <c r="BW148" i="27"/>
  <c r="BJ72" i="28"/>
  <c r="BH86" i="27"/>
  <c r="BE98" i="29"/>
  <c r="BK102" i="27"/>
  <c r="BE123" i="29"/>
  <c r="AZ122" i="29"/>
  <c r="BI89" i="29"/>
  <c r="BV119" i="27"/>
  <c r="BF104" i="28"/>
  <c r="BH104" i="29"/>
  <c r="BV148" i="27"/>
  <c r="BD85" i="27"/>
  <c r="BT70" i="28"/>
  <c r="BI28" i="29"/>
  <c r="BG127" i="28"/>
  <c r="BG78" i="27"/>
  <c r="BA154" i="27"/>
  <c r="BI120" i="27"/>
  <c r="BL106" i="28"/>
  <c r="BJ139" i="28"/>
  <c r="BO151" i="27"/>
  <c r="BD139" i="29"/>
  <c r="BN106" i="29"/>
  <c r="BB139" i="29"/>
  <c r="BI105" i="28"/>
  <c r="BR117" i="27"/>
  <c r="BH138" i="29"/>
  <c r="BW104" i="28"/>
  <c r="BM104" i="28"/>
  <c r="BU116" i="27"/>
  <c r="BO103" i="28"/>
  <c r="BK148" i="27"/>
  <c r="BU136" i="29"/>
  <c r="BS103" i="29"/>
  <c r="BI135" i="28"/>
  <c r="BC73" i="29"/>
  <c r="BV135" i="29"/>
  <c r="BT135" i="29"/>
  <c r="BJ36" i="28"/>
  <c r="BP72" i="29"/>
  <c r="BH85" i="27"/>
  <c r="BA84" i="27"/>
  <c r="BD35" i="28"/>
  <c r="BB35" i="28"/>
  <c r="BS132" i="29"/>
  <c r="BW131" i="29"/>
  <c r="BG33" i="28"/>
  <c r="BS44" i="27"/>
  <c r="BE67" i="29"/>
  <c r="BG141" i="27"/>
  <c r="BE108" i="27"/>
  <c r="BL108" i="27"/>
  <c r="BF28" i="29"/>
  <c r="BU140" i="27"/>
  <c r="BT95" i="29"/>
  <c r="BW65" i="28"/>
  <c r="BV94" i="28"/>
  <c r="BN30" i="28"/>
  <c r="BS127" i="29"/>
  <c r="BM92" i="28"/>
  <c r="AZ63" i="28"/>
  <c r="BK28" i="28"/>
  <c r="BE96" i="27"/>
  <c r="BT107" i="28"/>
  <c r="AZ152" i="27"/>
  <c r="BV152" i="27"/>
  <c r="BC118" i="27"/>
  <c r="BK138" i="28"/>
  <c r="BP138" i="29"/>
  <c r="BA137" i="28"/>
  <c r="BV137" i="28"/>
  <c r="BG104" i="28"/>
  <c r="BK149" i="27"/>
  <c r="BW104" i="29"/>
  <c r="BB136" i="28"/>
  <c r="BG103" i="28"/>
  <c r="BL103" i="28"/>
  <c r="BL136" i="28"/>
  <c r="BF136" i="28"/>
  <c r="AZ148" i="27"/>
  <c r="BS148" i="27"/>
  <c r="BU115" i="27"/>
  <c r="BA73" i="28"/>
  <c r="BT135" i="28"/>
  <c r="BC114" i="27"/>
  <c r="BF102" i="29"/>
  <c r="BM134" i="28"/>
  <c r="BR36" i="28"/>
  <c r="BW36" i="28"/>
  <c r="BU48" i="27"/>
  <c r="BH48" i="27"/>
  <c r="BI48" i="27"/>
  <c r="BB133" i="29"/>
  <c r="BQ133" i="29"/>
  <c r="BR99" i="28"/>
  <c r="BW132" i="28"/>
  <c r="BI35" i="28"/>
  <c r="BE35" i="28"/>
  <c r="BF132" i="29"/>
  <c r="BC132" i="29"/>
  <c r="BL131" i="28"/>
  <c r="BB34" i="28"/>
  <c r="BC34" i="28"/>
  <c r="BO95" i="28"/>
  <c r="BU65" i="29"/>
  <c r="BM125" i="28"/>
  <c r="BG28" i="28"/>
  <c r="BT125" i="29"/>
  <c r="BI92" i="29"/>
  <c r="BR124" i="28"/>
  <c r="BV90" i="28"/>
  <c r="BB22" i="28"/>
  <c r="BQ130" i="27"/>
  <c r="BF97" i="27"/>
  <c r="BK34" i="29"/>
  <c r="BO101" i="29"/>
  <c r="BG48" i="27"/>
  <c r="BQ48" i="27"/>
  <c r="AZ48" i="27"/>
  <c r="BO48" i="27"/>
  <c r="BB33" i="29"/>
  <c r="BF33" i="29"/>
  <c r="BJ133" i="29"/>
  <c r="BA133" i="29"/>
  <c r="BI132" i="28"/>
  <c r="BW47" i="27"/>
  <c r="BK47" i="27"/>
  <c r="BR83" i="27"/>
  <c r="BP46" i="27"/>
  <c r="BK34" i="28"/>
  <c r="BN69" i="29"/>
  <c r="BI31" i="29"/>
  <c r="BR82" i="27"/>
  <c r="BI142" i="27"/>
  <c r="BT129" i="28"/>
  <c r="BL129" i="29"/>
  <c r="BD43" i="27"/>
  <c r="BN43" i="27"/>
  <c r="BR128" i="29"/>
  <c r="AZ127" i="28"/>
  <c r="BS66" i="29"/>
  <c r="BP106" i="27"/>
  <c r="BG64" i="28"/>
  <c r="BF78" i="27"/>
  <c r="AZ64" i="29"/>
  <c r="BM105" i="27"/>
  <c r="BM26" i="29"/>
  <c r="BO77" i="27"/>
  <c r="BM63" i="28"/>
  <c r="BE40" i="27"/>
  <c r="BB28" i="28"/>
  <c r="BG62" i="28"/>
  <c r="BG22" i="29"/>
  <c r="BB119" i="28"/>
  <c r="BM94" i="27"/>
  <c r="BG52" i="28"/>
  <c r="BI29" i="27"/>
  <c r="BC80" i="28"/>
  <c r="BG34" i="29"/>
  <c r="BK113" i="27"/>
  <c r="BR85" i="27"/>
  <c r="BC100" i="28"/>
  <c r="BL100" i="28"/>
  <c r="BF48" i="27"/>
  <c r="BN71" i="29"/>
  <c r="BP112" i="27"/>
  <c r="BL145" i="27"/>
  <c r="BS100" i="29"/>
  <c r="BV99" i="28"/>
  <c r="BD99" i="28"/>
  <c r="BM47" i="27"/>
  <c r="BT47" i="27"/>
  <c r="BS35" i="28"/>
  <c r="BG35" i="28"/>
  <c r="BT70" i="29"/>
  <c r="BS70" i="29"/>
  <c r="BN111" i="27"/>
  <c r="BH144" i="27"/>
  <c r="BB111" i="27"/>
  <c r="BH83" i="27"/>
  <c r="BK46" i="27"/>
  <c r="BT34" i="28"/>
  <c r="BS131" i="29"/>
  <c r="BO82" i="27"/>
  <c r="BR30" i="29"/>
  <c r="BS30" i="29"/>
  <c r="BP97" i="29"/>
  <c r="BK97" i="29"/>
  <c r="BV96" i="28"/>
  <c r="BL32" i="28"/>
  <c r="BS80" i="27"/>
  <c r="BI95" i="28"/>
  <c r="BV28" i="29"/>
  <c r="BD65" i="28"/>
  <c r="BF65" i="28"/>
  <c r="BV127" i="28"/>
  <c r="BP42" i="27"/>
  <c r="BM106" i="27"/>
  <c r="BV78" i="27"/>
  <c r="BV64" i="28"/>
  <c r="BF63" i="28"/>
  <c r="BL76" i="27"/>
  <c r="BC91" i="28"/>
  <c r="BK27" i="28"/>
  <c r="BI88" i="28"/>
  <c r="BV73" i="27"/>
  <c r="BN23" i="28"/>
  <c r="BH99" i="27"/>
  <c r="BP96" i="27"/>
  <c r="BD68" i="27"/>
  <c r="BS28" i="27"/>
  <c r="D12" i="18"/>
  <c r="F12" i="18"/>
  <c r="N35" i="18"/>
  <c r="H35" i="18" s="1"/>
  <c r="N14" i="18"/>
  <c r="BR131" i="28"/>
  <c r="BK69" i="28"/>
  <c r="BQ46" i="27"/>
  <c r="BI46" i="27"/>
  <c r="BG46" i="27"/>
  <c r="BS46" i="27"/>
  <c r="BM46" i="27"/>
  <c r="BN34" i="28"/>
  <c r="BI110" i="27"/>
  <c r="BP131" i="29"/>
  <c r="BK131" i="29"/>
  <c r="BN82" i="27"/>
  <c r="BM45" i="27"/>
  <c r="BW45" i="27"/>
  <c r="BH33" i="28"/>
  <c r="BW33" i="28"/>
  <c r="BC30" i="29"/>
  <c r="BU109" i="27"/>
  <c r="BA67" i="28"/>
  <c r="BB129" i="28"/>
  <c r="BO32" i="28"/>
  <c r="BV32" i="28"/>
  <c r="BP108" i="27"/>
  <c r="BW108" i="27"/>
  <c r="BO96" i="29"/>
  <c r="BP129" i="29"/>
  <c r="BE96" i="29"/>
  <c r="BG129" i="29"/>
  <c r="BF95" i="28"/>
  <c r="BW43" i="27"/>
  <c r="BP31" i="28"/>
  <c r="BQ31" i="28"/>
  <c r="BU107" i="27"/>
  <c r="BO107" i="27"/>
  <c r="BU95" i="29"/>
  <c r="BT79" i="27"/>
  <c r="BQ94" i="28"/>
  <c r="BW30" i="28"/>
  <c r="BJ30" i="28"/>
  <c r="BE27" i="29"/>
  <c r="BR105" i="27"/>
  <c r="BJ138" i="27"/>
  <c r="BQ26" i="29"/>
  <c r="BD93" i="29"/>
  <c r="BI40" i="27"/>
  <c r="BT28" i="28"/>
  <c r="BO63" i="29"/>
  <c r="BP137" i="27"/>
  <c r="BF137" i="27"/>
  <c r="BB124" i="29"/>
  <c r="BR26" i="28"/>
  <c r="BD90" i="29"/>
  <c r="BN37" i="27"/>
  <c r="BQ22" i="29"/>
  <c r="BU22" i="29"/>
  <c r="BS36" i="27"/>
  <c r="BM21" i="29"/>
  <c r="BB121" i="29"/>
  <c r="BE20" i="29"/>
  <c r="BI20" i="29"/>
  <c r="BJ34" i="27"/>
  <c r="BE20" i="28"/>
  <c r="BR19" i="28"/>
  <c r="BF95" i="27"/>
  <c r="BD15" i="29"/>
  <c r="BK114" i="28"/>
  <c r="BR14" i="29"/>
  <c r="BU81" i="29"/>
  <c r="BM16" i="28"/>
  <c r="BU50" i="29"/>
  <c r="BW111" i="28"/>
  <c r="BE7" i="29"/>
  <c r="BH56" i="27"/>
  <c r="BO19" i="27"/>
  <c r="BE7" i="28"/>
  <c r="BN6" i="28"/>
  <c r="BG144" i="27"/>
  <c r="BE144" i="27"/>
  <c r="BK111" i="27"/>
  <c r="BC32" i="29"/>
  <c r="BN99" i="29"/>
  <c r="BA69" i="28"/>
  <c r="BO83" i="27"/>
  <c r="BH69" i="28"/>
  <c r="BE83" i="27"/>
  <c r="BD46" i="27"/>
  <c r="BR34" i="28"/>
  <c r="BV34" i="28"/>
  <c r="BS69" i="29"/>
  <c r="BB31" i="29"/>
  <c r="BS31" i="29"/>
  <c r="BB110" i="27"/>
  <c r="BD31" i="29"/>
  <c r="BE143" i="27"/>
  <c r="BJ68" i="28"/>
  <c r="BR68" i="28"/>
  <c r="BR130" i="28"/>
  <c r="BT82" i="27"/>
  <c r="BB97" i="28"/>
  <c r="BE130" i="28"/>
  <c r="BU68" i="28"/>
  <c r="BD33" i="28"/>
  <c r="BH97" i="29"/>
  <c r="BN129" i="28"/>
  <c r="BJ96" i="28"/>
  <c r="BU44" i="27"/>
  <c r="BD44" i="27"/>
  <c r="BI44" i="27"/>
  <c r="BE32" i="28"/>
  <c r="BV68" i="29"/>
  <c r="BW29" i="29"/>
  <c r="BM29" i="29"/>
  <c r="BC96" i="29"/>
  <c r="BG66" i="28"/>
  <c r="BV43" i="27"/>
  <c r="BH31" i="28"/>
  <c r="BF31" i="28"/>
  <c r="AZ28" i="29"/>
  <c r="AZ140" i="27"/>
  <c r="BO95" i="29"/>
  <c r="BV95" i="29"/>
  <c r="BD79" i="27"/>
  <c r="BQ42" i="27"/>
  <c r="BA30" i="28"/>
  <c r="BG30" i="28"/>
  <c r="BB65" i="29"/>
  <c r="BW65" i="29"/>
  <c r="BB139" i="27"/>
  <c r="BF94" i="29"/>
  <c r="BT94" i="29"/>
  <c r="BU127" i="29"/>
  <c r="BT127" i="29"/>
  <c r="BP64" i="28"/>
  <c r="BU126" i="28"/>
  <c r="BO78" i="27"/>
  <c r="BD78" i="27"/>
  <c r="BO41" i="27"/>
  <c r="BW41" i="27"/>
  <c r="BH41" i="27"/>
  <c r="AZ29" i="28"/>
  <c r="BE29" i="28"/>
  <c r="BP64" i="29"/>
  <c r="BL26" i="29"/>
  <c r="BK26" i="29"/>
  <c r="BQ126" i="29"/>
  <c r="BB125" i="28"/>
  <c r="BE92" i="28"/>
  <c r="BL28" i="28"/>
  <c r="BJ28" i="28"/>
  <c r="AZ63" i="29"/>
  <c r="BM62" i="28"/>
  <c r="BU39" i="27"/>
  <c r="BT39" i="27"/>
  <c r="BB27" i="28"/>
  <c r="BS27" i="28"/>
  <c r="BL24" i="29"/>
  <c r="BV103" i="27"/>
  <c r="BN24" i="29"/>
  <c r="BN90" i="28"/>
  <c r="BB23" i="29"/>
  <c r="BD23" i="29"/>
  <c r="BP135" i="27"/>
  <c r="BW135" i="27"/>
  <c r="BW122" i="28"/>
  <c r="BD73" i="27"/>
  <c r="BW121" i="29"/>
  <c r="BA20" i="29"/>
  <c r="BD34" i="27"/>
  <c r="BL130" i="27"/>
  <c r="BK130" i="27"/>
  <c r="BC97" i="27"/>
  <c r="BL69" i="27"/>
  <c r="BP117" i="28"/>
  <c r="BA32" i="27"/>
  <c r="BF20" i="28"/>
  <c r="BC84" i="29"/>
  <c r="BB68" i="27"/>
  <c r="BM54" i="28"/>
  <c r="BI19" i="28"/>
  <c r="BD16" i="29"/>
  <c r="BK128" i="27"/>
  <c r="BF83" i="29"/>
  <c r="BB127" i="27"/>
  <c r="BN81" i="28"/>
  <c r="BN65" i="27"/>
  <c r="BF51" i="28"/>
  <c r="AZ112" i="28"/>
  <c r="BE14" i="28"/>
  <c r="BB62" i="27"/>
  <c r="BH12" i="28"/>
  <c r="BJ60" i="27"/>
  <c r="BL8" i="28"/>
  <c r="BT8" i="28"/>
  <c r="G12" i="18"/>
  <c r="M34" i="18"/>
  <c r="G34" i="18" s="1"/>
  <c r="M13" i="18"/>
  <c r="G13" i="18" s="1"/>
  <c r="BV39" i="27"/>
  <c r="BM39" i="27"/>
  <c r="BA24" i="29"/>
  <c r="BK103" i="27"/>
  <c r="BJ124" i="29"/>
  <c r="BP61" i="28"/>
  <c r="AZ123" i="28"/>
  <c r="BA38" i="27"/>
  <c r="BJ26" i="28"/>
  <c r="BD26" i="28"/>
  <c r="BP61" i="29"/>
  <c r="BA23" i="29"/>
  <c r="BH135" i="27"/>
  <c r="BT89" i="28"/>
  <c r="BW24" i="28"/>
  <c r="BI59" i="29"/>
  <c r="BP88" i="29"/>
  <c r="BE121" i="29"/>
  <c r="BL58" i="28"/>
  <c r="BD72" i="27"/>
  <c r="BM35" i="27"/>
  <c r="BD23" i="28"/>
  <c r="BQ20" i="29"/>
  <c r="BJ120" i="29"/>
  <c r="BM34" i="27"/>
  <c r="BB19" i="29"/>
  <c r="BC118" i="28"/>
  <c r="BR21" i="28"/>
  <c r="BP21" i="28"/>
  <c r="BU21" i="28"/>
  <c r="BR56" i="29"/>
  <c r="BH130" i="27"/>
  <c r="BW97" i="27"/>
  <c r="BA85" i="29"/>
  <c r="BW84" i="28"/>
  <c r="BR32" i="27"/>
  <c r="BW20" i="28"/>
  <c r="BC129" i="27"/>
  <c r="BH84" i="29"/>
  <c r="BN16" i="29"/>
  <c r="BJ128" i="27"/>
  <c r="BN82" i="28"/>
  <c r="BM67" i="27"/>
  <c r="BW53" i="28"/>
  <c r="BE30" i="27"/>
  <c r="BU115" i="29"/>
  <c r="BK81" i="28"/>
  <c r="BJ81" i="28"/>
  <c r="BH126" i="27"/>
  <c r="BS126" i="27"/>
  <c r="BT51" i="28"/>
  <c r="BQ28" i="27"/>
  <c r="BF28" i="27"/>
  <c r="BR28" i="27"/>
  <c r="BG28" i="27"/>
  <c r="BD51" i="29"/>
  <c r="BD125" i="27"/>
  <c r="BO125" i="27"/>
  <c r="BV64" i="27"/>
  <c r="BB112" i="28"/>
  <c r="BH27" i="27"/>
  <c r="BW78" i="29"/>
  <c r="BR25" i="27"/>
  <c r="BH13" i="28"/>
  <c r="BP48" i="29"/>
  <c r="BO11" i="28"/>
  <c r="BH59" i="27"/>
  <c r="AZ45" i="29"/>
  <c r="BM7" i="29"/>
  <c r="BB58" i="27"/>
  <c r="BR6" i="29"/>
  <c r="BR6" i="28"/>
  <c r="BL39" i="27"/>
  <c r="BA39" i="27"/>
  <c r="BL62" i="29"/>
  <c r="BQ103" i="27"/>
  <c r="BA124" i="29"/>
  <c r="BF61" i="28"/>
  <c r="BT38" i="27"/>
  <c r="BG26" i="28"/>
  <c r="BP23" i="29"/>
  <c r="BH74" i="27"/>
  <c r="BN74" i="27"/>
  <c r="BV25" i="28"/>
  <c r="AZ73" i="27"/>
  <c r="BW88" i="28"/>
  <c r="BD24" i="28"/>
  <c r="BC59" i="29"/>
  <c r="BS21" i="29"/>
  <c r="BS121" i="29"/>
  <c r="BJ88" i="29"/>
  <c r="BE120" i="28"/>
  <c r="BJ35" i="27"/>
  <c r="BP23" i="28"/>
  <c r="BG23" i="28"/>
  <c r="BJ58" i="29"/>
  <c r="BG132" i="27"/>
  <c r="BD20" i="29"/>
  <c r="BL132" i="27"/>
  <c r="AZ34" i="27"/>
  <c r="BO57" i="29"/>
  <c r="BU19" i="29"/>
  <c r="AZ118" i="28"/>
  <c r="BQ70" i="27"/>
  <c r="BV33" i="27"/>
  <c r="BV18" i="29"/>
  <c r="BU118" i="29"/>
  <c r="BO117" i="28"/>
  <c r="BC96" i="27"/>
  <c r="BM19" i="28"/>
  <c r="BF19" i="28"/>
  <c r="BN67" i="27"/>
  <c r="BH115" i="28"/>
  <c r="BC30" i="27"/>
  <c r="BE53" i="29"/>
  <c r="BW53" i="29"/>
  <c r="AZ115" i="29"/>
  <c r="BA82" i="29"/>
  <c r="BU81" i="28"/>
  <c r="BJ114" i="28"/>
  <c r="BG81" i="28"/>
  <c r="BE17" i="28"/>
  <c r="BR17" i="28"/>
  <c r="BQ17" i="28"/>
  <c r="AZ17" i="28"/>
  <c r="BF14" i="29"/>
  <c r="BN14" i="29"/>
  <c r="BJ114" i="29"/>
  <c r="AZ114" i="29"/>
  <c r="BQ65" i="27"/>
  <c r="BM113" i="28"/>
  <c r="BI28" i="27"/>
  <c r="BH16" i="28"/>
  <c r="AZ16" i="28"/>
  <c r="BE16" i="28"/>
  <c r="BN51" i="29"/>
  <c r="BO113" i="29"/>
  <c r="BF112" i="28"/>
  <c r="BW15" i="28"/>
  <c r="BS26" i="27"/>
  <c r="BN14" i="28"/>
  <c r="BR111" i="29"/>
  <c r="BK62" i="27"/>
  <c r="BQ13" i="28"/>
  <c r="BH23" i="27"/>
  <c r="BI11" i="28"/>
  <c r="BT22" i="27"/>
  <c r="BF7" i="29"/>
  <c r="BC9" i="28"/>
  <c r="BF9" i="28"/>
  <c r="BP56" i="27"/>
  <c r="BQ43" i="28"/>
  <c r="BM8" i="28"/>
  <c r="BO45" i="29"/>
  <c r="BK6" i="29"/>
  <c r="BH43" i="28"/>
  <c r="BQ7" i="28"/>
  <c r="BT6" i="29"/>
  <c r="BA6" i="28"/>
  <c r="BB63" i="27"/>
  <c r="BF78" i="28"/>
  <c r="BB26" i="27"/>
  <c r="BJ14" i="28"/>
  <c r="BD11" i="29"/>
  <c r="BF90" i="27"/>
  <c r="BO90" i="27"/>
  <c r="BQ77" i="28"/>
  <c r="BC25" i="27"/>
  <c r="BQ25" i="27"/>
  <c r="BS13" i="28"/>
  <c r="AZ77" i="29"/>
  <c r="BQ12" i="28"/>
  <c r="BH47" i="29"/>
  <c r="BO46" i="29"/>
  <c r="BQ7" i="29"/>
  <c r="BT7" i="29"/>
  <c r="BS43" i="28"/>
  <c r="BJ56" i="27"/>
  <c r="BM20" i="27"/>
  <c r="BJ6" i="28"/>
  <c r="BN19" i="27"/>
  <c r="BR19" i="27"/>
  <c r="BL7" i="28"/>
  <c r="BH6" i="29"/>
  <c r="R22" i="18"/>
  <c r="G22" i="18" s="1"/>
  <c r="E22" i="18"/>
  <c r="H22" i="18"/>
  <c r="BT125" i="27"/>
  <c r="BE12" i="29"/>
  <c r="BU12" i="29"/>
  <c r="BD63" i="27"/>
  <c r="BE26" i="27"/>
  <c r="BD111" i="29"/>
  <c r="AZ25" i="27"/>
  <c r="BM13" i="28"/>
  <c r="BL10" i="29"/>
  <c r="BE10" i="29"/>
  <c r="BG12" i="28"/>
  <c r="BM12" i="28"/>
  <c r="BH9" i="29"/>
  <c r="BI23" i="27"/>
  <c r="BJ11" i="28"/>
  <c r="BG45" i="28"/>
  <c r="BD59" i="27"/>
  <c r="BJ22" i="27"/>
  <c r="BJ7" i="29"/>
  <c r="BW7" i="29"/>
  <c r="BF58" i="27"/>
  <c r="BM21" i="27"/>
  <c r="AZ57" i="27"/>
  <c r="BS56" i="27"/>
  <c r="BK56" i="27"/>
  <c r="AZ8" i="28"/>
  <c r="BE8" i="28"/>
  <c r="BO43" i="28"/>
  <c r="AZ20" i="27"/>
  <c r="BJ43" i="29"/>
  <c r="BF20" i="27"/>
  <c r="BO7" i="28"/>
  <c r="J14" i="18"/>
  <c r="H34" i="18"/>
  <c r="D33" i="18"/>
  <c r="F33" i="18"/>
  <c r="H33" i="18"/>
  <c r="G33" i="18"/>
  <c r="M33" i="18"/>
  <c r="G11" i="18"/>
  <c r="O23" i="18"/>
  <c r="F23" i="18" s="1"/>
  <c r="H12" i="18"/>
  <c r="O13" i="18"/>
  <c r="R13" i="18"/>
  <c r="F13" i="18"/>
  <c r="BP6" i="28"/>
  <c r="BT6" i="28"/>
  <c r="BD6" i="28"/>
  <c r="O35" i="18"/>
  <c r="O24" i="18"/>
  <c r="G24" i="18" s="1"/>
  <c r="O14" i="18"/>
  <c r="O25" i="18" s="1"/>
  <c r="H23" i="18"/>
  <c r="M35" i="18"/>
  <c r="G35" i="18"/>
  <c r="H13" i="18"/>
  <c r="F22" i="18"/>
  <c r="N36" i="18"/>
  <c r="H14" i="18"/>
  <c r="F35" i="18"/>
  <c r="D35" i="18"/>
  <c r="P1134" i="23"/>
  <c r="BM103" i="28"/>
  <c r="BJ115" i="27"/>
  <c r="BN115" i="27"/>
  <c r="BM147" i="27"/>
  <c r="BG140" i="29"/>
  <c r="BN106" i="28"/>
  <c r="BP141" i="29"/>
  <c r="J36" i="18"/>
  <c r="D14" i="18"/>
  <c r="BJ154" i="27"/>
  <c r="BO141" i="28"/>
  <c r="BQ120" i="27"/>
  <c r="BS120" i="27"/>
  <c r="BM153" i="27"/>
  <c r="BD119" i="27"/>
  <c r="BP152" i="27"/>
  <c r="BC151" i="27"/>
  <c r="BQ106" i="29"/>
  <c r="BG154" i="27"/>
  <c r="BJ152" i="27"/>
  <c r="D13" i="18"/>
  <c r="BH120" i="27"/>
  <c r="BR140" i="28"/>
  <c r="BQ119" i="27"/>
  <c r="BK119" i="27"/>
  <c r="BH151" i="27"/>
  <c r="BR139" i="29"/>
  <c r="BA106" i="29"/>
  <c r="BS139" i="29"/>
  <c r="BC150" i="27"/>
  <c r="BV117" i="27"/>
  <c r="AZ117" i="27"/>
  <c r="BM116" i="27"/>
  <c r="BK103" i="29"/>
  <c r="BE102" i="28"/>
  <c r="BN135" i="29"/>
  <c r="BH36" i="28"/>
  <c r="BA36" i="28"/>
  <c r="BP143" i="27"/>
  <c r="BK37" i="27"/>
  <c r="BS107" i="29"/>
  <c r="BT139" i="28"/>
  <c r="AZ106" i="28"/>
  <c r="BF118" i="27"/>
  <c r="BN138" i="28"/>
  <c r="BG138" i="29"/>
  <c r="BV138" i="29"/>
  <c r="BT148" i="27"/>
  <c r="BD102" i="28"/>
  <c r="BH73" i="29"/>
  <c r="BL147" i="27"/>
  <c r="BC144" i="27"/>
  <c r="BJ120" i="27"/>
  <c r="BV107" i="28"/>
  <c r="BC119" i="27"/>
  <c r="BO152" i="27"/>
  <c r="BE107" i="29"/>
  <c r="BV106" i="28"/>
  <c r="AZ139" i="28"/>
  <c r="BH106" i="28"/>
  <c r="BF139" i="29"/>
  <c r="BM105" i="28"/>
  <c r="BP105" i="28"/>
  <c r="BA117" i="27"/>
  <c r="BO150" i="27"/>
  <c r="BL138" i="29"/>
  <c r="BI138" i="29"/>
  <c r="BP149" i="27"/>
  <c r="BD136" i="28"/>
  <c r="BO148" i="27"/>
  <c r="BO135" i="28"/>
  <c r="BL135" i="28"/>
  <c r="BS102" i="29"/>
  <c r="BL72" i="29"/>
  <c r="BL33" i="29"/>
  <c r="BW100" i="29"/>
  <c r="BG100" i="29"/>
  <c r="BD73" i="28"/>
  <c r="BB147" i="27"/>
  <c r="BD101" i="28"/>
  <c r="BU146" i="27"/>
  <c r="BI134" i="29"/>
  <c r="BM33" i="29"/>
  <c r="BH100" i="29"/>
  <c r="BU100" i="29"/>
  <c r="BN98" i="28"/>
  <c r="BC83" i="27"/>
  <c r="BW69" i="29"/>
  <c r="BD69" i="29"/>
  <c r="BQ143" i="27"/>
  <c r="BT143" i="27"/>
  <c r="BT98" i="29"/>
  <c r="BJ45" i="27"/>
  <c r="BO30" i="29"/>
  <c r="AZ130" i="29"/>
  <c r="BC32" i="28"/>
  <c r="BB32" i="28"/>
  <c r="AZ135" i="29"/>
  <c r="BM49" i="27"/>
  <c r="BN49" i="27"/>
  <c r="BP33" i="29"/>
  <c r="BB99" i="28"/>
  <c r="BS47" i="27"/>
  <c r="BQ47" i="27"/>
  <c r="BT111" i="27"/>
  <c r="BL144" i="27"/>
  <c r="BG131" i="28"/>
  <c r="BE98" i="28"/>
  <c r="BV98" i="28"/>
  <c r="BL46" i="27"/>
  <c r="BT46" i="27"/>
  <c r="BJ110" i="27"/>
  <c r="BH131" i="29"/>
  <c r="BS130" i="28"/>
  <c r="BP68" i="29"/>
  <c r="BW68" i="29"/>
  <c r="BS109" i="27"/>
  <c r="BF129" i="28"/>
  <c r="BO129" i="28"/>
  <c r="BS32" i="28"/>
  <c r="BP102" i="29"/>
  <c r="BK134" i="28"/>
  <c r="BN134" i="28"/>
  <c r="BN72" i="28"/>
  <c r="BE36" i="28"/>
  <c r="BS146" i="27"/>
  <c r="BV101" i="29"/>
  <c r="BJ33" i="29"/>
  <c r="BC112" i="27"/>
  <c r="BN133" i="29"/>
  <c r="BM133" i="29"/>
  <c r="BP70" i="29"/>
  <c r="BR70" i="29"/>
  <c r="BP98" i="28"/>
  <c r="BR98" i="28"/>
  <c r="BU69" i="28"/>
  <c r="BU69" i="29"/>
  <c r="BS143" i="27"/>
  <c r="BG68" i="28"/>
  <c r="BU97" i="28"/>
  <c r="BA142" i="27"/>
  <c r="BI129" i="28"/>
  <c r="BI43" i="27"/>
  <c r="BV128" i="29"/>
  <c r="BA125" i="28"/>
  <c r="AZ129" i="29"/>
  <c r="BB80" i="27"/>
  <c r="BS66" i="28"/>
  <c r="BF128" i="28"/>
  <c r="BM66" i="28"/>
  <c r="BC80" i="27"/>
  <c r="BO43" i="27"/>
  <c r="BJ43" i="27"/>
  <c r="BK43" i="27"/>
  <c r="BA43" i="27"/>
  <c r="BE31" i="28"/>
  <c r="BI31" i="28"/>
  <c r="BL31" i="28"/>
  <c r="AZ66" i="29"/>
  <c r="BG140" i="27"/>
  <c r="BE28" i="29"/>
  <c r="BC107" i="27"/>
  <c r="BW28" i="29"/>
  <c r="BH95" i="29"/>
  <c r="BJ127" i="28"/>
  <c r="BQ79" i="27"/>
  <c r="AZ79" i="27"/>
  <c r="BQ30" i="28"/>
  <c r="BH106" i="27"/>
  <c r="BL106" i="27"/>
  <c r="BE94" i="29"/>
  <c r="BB78" i="27"/>
  <c r="BN41" i="27"/>
  <c r="BS41" i="27"/>
  <c r="BR29" i="28"/>
  <c r="BH126" i="29"/>
  <c r="BO63" i="28"/>
  <c r="BJ125" i="28"/>
  <c r="BS92" i="28"/>
  <c r="AZ40" i="27"/>
  <c r="BP28" i="28"/>
  <c r="BC137" i="27"/>
  <c r="BQ76" i="27"/>
  <c r="BE91" i="28"/>
  <c r="BM27" i="28"/>
  <c r="BT136" i="27"/>
  <c r="BE61" i="29"/>
  <c r="BR102" i="27"/>
  <c r="BA135" i="27"/>
  <c r="BS90" i="29"/>
  <c r="BC122" i="28"/>
  <c r="BB37" i="27"/>
  <c r="BT37" i="27"/>
  <c r="BH89" i="29"/>
  <c r="BV121" i="28"/>
  <c r="BQ35" i="27"/>
  <c r="BJ96" i="29"/>
  <c r="AZ96" i="29"/>
  <c r="BP128" i="28"/>
  <c r="BI80" i="27"/>
  <c r="BP80" i="27"/>
  <c r="BQ43" i="27"/>
  <c r="BU43" i="27"/>
  <c r="BT31" i="28"/>
  <c r="BV31" i="28"/>
  <c r="BP28" i="29"/>
  <c r="BO128" i="29"/>
  <c r="BP127" i="28"/>
  <c r="BS40" i="27"/>
  <c r="BW125" i="29"/>
  <c r="BH91" i="28"/>
  <c r="BC62" i="28"/>
  <c r="BP136" i="27"/>
  <c r="BV75" i="27"/>
  <c r="BB123" i="28"/>
  <c r="BK38" i="27"/>
  <c r="BN26" i="28"/>
  <c r="BN122" i="29"/>
  <c r="BO108" i="27"/>
  <c r="BM96" i="29"/>
  <c r="BL96" i="29"/>
  <c r="BW129" i="29"/>
  <c r="BW96" i="29"/>
  <c r="BO128" i="28"/>
  <c r="BA95" i="28"/>
  <c r="BS43" i="27"/>
  <c r="BM43" i="27"/>
  <c r="BW31" i="28"/>
  <c r="BE107" i="27"/>
  <c r="BC95" i="29"/>
  <c r="BD95" i="29"/>
  <c r="BU30" i="28"/>
  <c r="BT30" i="28"/>
  <c r="BI93" i="28"/>
  <c r="BT40" i="27"/>
  <c r="BS104" i="27"/>
  <c r="AZ39" i="27"/>
  <c r="BE27" i="28"/>
  <c r="BH103" i="27"/>
  <c r="BW103" i="27"/>
  <c r="BB90" i="28"/>
  <c r="BC38" i="27"/>
  <c r="BF26" i="28"/>
  <c r="BT90" i="29"/>
  <c r="BH89" i="28"/>
  <c r="BE74" i="27"/>
  <c r="BH122" i="29"/>
  <c r="BB121" i="28"/>
  <c r="BC23" i="28"/>
  <c r="BU20" i="29"/>
  <c r="BJ23" i="29"/>
  <c r="BG25" i="28"/>
  <c r="BT36" i="27"/>
  <c r="BT24" i="28"/>
  <c r="BU24" i="28"/>
  <c r="BW100" i="27"/>
  <c r="AZ88" i="29"/>
  <c r="BG88" i="29"/>
  <c r="BB58" i="28"/>
  <c r="BK35" i="27"/>
  <c r="BL35" i="27"/>
  <c r="BJ23" i="28"/>
  <c r="BG87" i="29"/>
  <c r="BH87" i="29"/>
  <c r="BO86" i="28"/>
  <c r="BV119" i="28"/>
  <c r="BB57" i="28"/>
  <c r="BM86" i="28"/>
  <c r="BW119" i="28"/>
  <c r="BF34" i="27"/>
  <c r="BS22" i="28"/>
  <c r="BC19" i="29"/>
  <c r="BD131" i="27"/>
  <c r="BK86" i="29"/>
  <c r="AZ119" i="29"/>
  <c r="BB56" i="29"/>
  <c r="BN97" i="27"/>
  <c r="BO101" i="27"/>
  <c r="BI22" i="29"/>
  <c r="BV122" i="29"/>
  <c r="BR73" i="27"/>
  <c r="BH24" i="28"/>
  <c r="BC133" i="27"/>
  <c r="BF100" i="27"/>
  <c r="BQ21" i="29"/>
  <c r="BJ121" i="29"/>
  <c r="BO23" i="28"/>
  <c r="BL58" i="29"/>
  <c r="BC132" i="27"/>
  <c r="BH132" i="27"/>
  <c r="BN87" i="29"/>
  <c r="BJ87" i="29"/>
  <c r="BK34" i="27"/>
  <c r="BU34" i="27"/>
  <c r="BE34" i="27"/>
  <c r="BC22" i="28"/>
  <c r="AZ22" i="28"/>
  <c r="BF19" i="29"/>
  <c r="BJ70" i="27"/>
  <c r="BT85" i="28"/>
  <c r="BM33" i="27"/>
  <c r="BS21" i="28"/>
  <c r="BD97" i="27"/>
  <c r="BV85" i="29"/>
  <c r="BF60" i="29"/>
  <c r="BJ101" i="27"/>
  <c r="BA89" i="29"/>
  <c r="BL36" i="27"/>
  <c r="BC24" i="28"/>
  <c r="BE24" i="28"/>
  <c r="BS59" i="29"/>
  <c r="BI88" i="29"/>
  <c r="BF88" i="29"/>
  <c r="BU120" i="28"/>
  <c r="BA35" i="27"/>
  <c r="BQ23" i="28"/>
  <c r="BS120" i="29"/>
  <c r="BQ34" i="27"/>
  <c r="BL22" i="28"/>
  <c r="BU131" i="27"/>
  <c r="BM85" i="28"/>
  <c r="BP33" i="27"/>
  <c r="BP56" i="29"/>
  <c r="BH56" i="29"/>
  <c r="BE32" i="27"/>
  <c r="BR85" i="29"/>
  <c r="BD85" i="29"/>
  <c r="BQ85" i="29"/>
  <c r="BG55" i="28"/>
  <c r="BQ117" i="28"/>
  <c r="BH84" i="28"/>
  <c r="BV69" i="27"/>
  <c r="BB69" i="27"/>
  <c r="BF117" i="28"/>
  <c r="BM32" i="27"/>
  <c r="BG20" i="28"/>
  <c r="BF17" i="29"/>
  <c r="BO84" i="29"/>
  <c r="BM68" i="27"/>
  <c r="BC31" i="27"/>
  <c r="BS19" i="28"/>
  <c r="BV19" i="28"/>
  <c r="BU83" i="29"/>
  <c r="BM130" i="27"/>
  <c r="BR117" i="28"/>
  <c r="BU117" i="29"/>
  <c r="BT54" i="28"/>
  <c r="BI83" i="28"/>
  <c r="BW19" i="28"/>
  <c r="BG19" i="28"/>
  <c r="BR67" i="27"/>
  <c r="BP53" i="28"/>
  <c r="BV30" i="27"/>
  <c r="BN18" i="28"/>
  <c r="BB82" i="29"/>
  <c r="BS29" i="27"/>
  <c r="BN16" i="28"/>
  <c r="AZ85" i="29"/>
  <c r="BO32" i="27"/>
  <c r="BH55" i="29"/>
  <c r="BT83" i="29"/>
  <c r="BT53" i="28"/>
  <c r="BE82" i="28"/>
  <c r="BL18" i="28"/>
  <c r="BN15" i="29"/>
  <c r="BD127" i="27"/>
  <c r="BW29" i="27"/>
  <c r="BL17" i="28"/>
  <c r="BE114" i="29"/>
  <c r="BQ51" i="28"/>
  <c r="BA80" i="28"/>
  <c r="BN28" i="27"/>
  <c r="BK28" i="27"/>
  <c r="BC16" i="28"/>
  <c r="BO16" i="28"/>
  <c r="BF92" i="27"/>
  <c r="BM113" i="29"/>
  <c r="BH50" i="28"/>
  <c r="BM15" i="28"/>
  <c r="BJ15" i="28"/>
  <c r="BL124" i="27"/>
  <c r="BP79" i="29"/>
  <c r="BI78" i="28"/>
  <c r="BU14" i="28"/>
  <c r="BD49" i="29"/>
  <c r="BJ24" i="27"/>
  <c r="BT17" i="28"/>
  <c r="BC28" i="27"/>
  <c r="BA16" i="28"/>
  <c r="BA64" i="27"/>
  <c r="BA50" i="28"/>
  <c r="BN27" i="27"/>
  <c r="BF15" i="28"/>
  <c r="BA26" i="27"/>
  <c r="BV111" i="29"/>
  <c r="BA12" i="28"/>
  <c r="BM82" i="29"/>
  <c r="BH52" i="28"/>
  <c r="BB17" i="28"/>
  <c r="BP114" i="29"/>
  <c r="BM28" i="27"/>
  <c r="BL112" i="28"/>
  <c r="BB15" i="28"/>
  <c r="BG49" i="28"/>
  <c r="AZ26" i="27"/>
  <c r="BP25" i="27"/>
  <c r="BB25" i="27"/>
  <c r="BL25" i="27"/>
  <c r="BM10" i="29"/>
  <c r="BB24" i="27"/>
  <c r="BR24" i="27"/>
  <c r="BL24" i="27"/>
  <c r="BT12" i="28"/>
  <c r="BH21" i="27"/>
  <c r="BQ8" i="28"/>
  <c r="BU25" i="27"/>
  <c r="BD25" i="27"/>
  <c r="BT13" i="28"/>
  <c r="BN47" i="28"/>
  <c r="BS24" i="27"/>
  <c r="BM11" i="28"/>
  <c r="F34" i="18"/>
  <c r="D34" i="18"/>
  <c r="BK25" i="27"/>
  <c r="BM25" i="27"/>
  <c r="BW61" i="27"/>
  <c r="BP12" i="28"/>
  <c r="BH46" i="28"/>
  <c r="BU22" i="27"/>
  <c r="BJ10" i="28"/>
  <c r="BU44" i="28"/>
  <c r="BA21" i="27"/>
  <c r="BK9" i="28"/>
  <c r="BU56" i="27"/>
  <c r="AZ56" i="27"/>
  <c r="BK8" i="28"/>
  <c r="BJ8" i="28"/>
  <c r="BS6" i="28"/>
  <c r="BO6" i="28"/>
  <c r="BE19" i="27"/>
  <c r="BL10" i="28"/>
  <c r="BE21" i="27"/>
  <c r="BK57" i="27"/>
  <c r="BE9" i="28"/>
  <c r="BQ20" i="27"/>
  <c r="BP8" i="28"/>
  <c r="BH7" i="28"/>
  <c r="BD19" i="27"/>
  <c r="BV43" i="29"/>
  <c r="I25" i="18"/>
  <c r="I36" i="18"/>
  <c r="BC8" i="29"/>
  <c r="BR22" i="27"/>
  <c r="BF44" i="28"/>
  <c r="BB21" i="27"/>
  <c r="BP21" i="27"/>
  <c r="BU8" i="28"/>
  <c r="K33" i="18"/>
  <c r="E33" i="18" s="1"/>
  <c r="K12" i="18"/>
  <c r="R24" i="18"/>
  <c r="I24" i="18"/>
  <c r="D11" i="18"/>
  <c r="K13" i="18"/>
  <c r="K35" i="18" s="1"/>
  <c r="E35" i="18" s="1"/>
  <c r="K34" i="18"/>
  <c r="E34" i="18" s="1"/>
  <c r="E12" i="18"/>
  <c r="R25" i="18"/>
  <c r="F24" i="18"/>
  <c r="H24" i="18"/>
  <c r="E24" i="18"/>
  <c r="R1134" i="23"/>
  <c r="BB36" i="29" l="1"/>
  <c r="BU141" i="29"/>
  <c r="BK141" i="28"/>
  <c r="BL107" i="29"/>
  <c r="BK153" i="27"/>
  <c r="BB154" i="27"/>
  <c r="BI141" i="28"/>
  <c r="BN107" i="29"/>
  <c r="BB153" i="27"/>
  <c r="BR154" i="27"/>
  <c r="BF141" i="28"/>
  <c r="BP106" i="29"/>
  <c r="BV139" i="29"/>
  <c r="BP106" i="28"/>
  <c r="BU104" i="29"/>
  <c r="BM117" i="27"/>
  <c r="BI117" i="27"/>
  <c r="BQ103" i="28"/>
  <c r="BJ148" i="27"/>
  <c r="BV23" i="27"/>
  <c r="BR23" i="27"/>
  <c r="BF140" i="29"/>
  <c r="BL140" i="29"/>
  <c r="BT141" i="28"/>
  <c r="BB141" i="28"/>
  <c r="BH153" i="27"/>
  <c r="BT11" i="29"/>
  <c r="BH154" i="27"/>
  <c r="BK140" i="29"/>
  <c r="BW120" i="27"/>
  <c r="BB30" i="28"/>
  <c r="BS118" i="29"/>
  <c r="BD84" i="29"/>
  <c r="BA19" i="28"/>
  <c r="BR18" i="29"/>
  <c r="BE33" i="29"/>
  <c r="BS84" i="27"/>
  <c r="BG96" i="29"/>
  <c r="BG42" i="27"/>
  <c r="BT127" i="28"/>
  <c r="BQ92" i="29"/>
  <c r="BC90" i="29"/>
  <c r="AZ75" i="27"/>
  <c r="BV23" i="29"/>
  <c r="BN22" i="29"/>
  <c r="BL59" i="28"/>
  <c r="BH19" i="28"/>
  <c r="BO83" i="29"/>
  <c r="AZ17" i="29"/>
  <c r="BJ17" i="29"/>
  <c r="BO68" i="27"/>
  <c r="BG111" i="29"/>
  <c r="BW125" i="27"/>
  <c r="BU8" i="29"/>
  <c r="BV106" i="29"/>
  <c r="BD138" i="29"/>
  <c r="BP151" i="27"/>
  <c r="BS104" i="28"/>
  <c r="BE103" i="29"/>
  <c r="BU135" i="29"/>
  <c r="BP36" i="28"/>
  <c r="BT134" i="28"/>
  <c r="BK35" i="29"/>
  <c r="BH113" i="27"/>
  <c r="BP34" i="28"/>
  <c r="BO33" i="29"/>
  <c r="BJ32" i="29"/>
  <c r="AZ69" i="29"/>
  <c r="BQ97" i="29"/>
  <c r="BT96" i="29"/>
  <c r="BK44" i="27"/>
  <c r="BG67" i="28"/>
  <c r="AZ108" i="27"/>
  <c r="BD66" i="28"/>
  <c r="BH65" i="28"/>
  <c r="BD139" i="27"/>
  <c r="BW24" i="29"/>
  <c r="BM24" i="29"/>
  <c r="BK89" i="29"/>
  <c r="BI24" i="28"/>
  <c r="BP24" i="28"/>
  <c r="BD36" i="27"/>
  <c r="BL74" i="27"/>
  <c r="BR59" i="28"/>
  <c r="BJ73" i="27"/>
  <c r="BT58" i="29"/>
  <c r="BG21" i="29"/>
  <c r="BV21" i="29"/>
  <c r="BQ58" i="28"/>
  <c r="AZ21" i="28"/>
  <c r="BC85" i="29"/>
  <c r="BO20" i="28"/>
  <c r="BP71" i="27"/>
  <c r="BN20" i="28"/>
  <c r="BI19" i="29"/>
  <c r="BO70" i="27"/>
  <c r="AZ56" i="28"/>
  <c r="BJ84" i="28"/>
  <c r="BQ18" i="29"/>
  <c r="BL18" i="29"/>
  <c r="BO18" i="28"/>
  <c r="BB17" i="29"/>
  <c r="BN30" i="27"/>
  <c r="BG17" i="29"/>
  <c r="BF17" i="28"/>
  <c r="BM53" i="28"/>
  <c r="BA12" i="29"/>
  <c r="BA24" i="27"/>
  <c r="BT62" i="27"/>
  <c r="BU45" i="29"/>
  <c r="BB8" i="29"/>
  <c r="BS45" i="29"/>
  <c r="BJ8" i="29"/>
  <c r="BV8" i="29"/>
  <c r="BA8" i="28"/>
  <c r="AZ7" i="29"/>
  <c r="BI44" i="28"/>
  <c r="BG105" i="29"/>
  <c r="BU117" i="27"/>
  <c r="BW149" i="27"/>
  <c r="BW135" i="29"/>
  <c r="BF115" i="27"/>
  <c r="BT73" i="29"/>
  <c r="BN73" i="28"/>
  <c r="BP48" i="27"/>
  <c r="BE48" i="27"/>
  <c r="BE101" i="28"/>
  <c r="BC146" i="27"/>
  <c r="BI72" i="29"/>
  <c r="BP145" i="27"/>
  <c r="BF131" i="28"/>
  <c r="BM129" i="28"/>
  <c r="BO67" i="28"/>
  <c r="BV81" i="27"/>
  <c r="BR42" i="27"/>
  <c r="BD42" i="27"/>
  <c r="BU29" i="29"/>
  <c r="BV40" i="27"/>
  <c r="BO125" i="29"/>
  <c r="BU27" i="28"/>
  <c r="BO64" i="28"/>
  <c r="BN26" i="29"/>
  <c r="AZ26" i="28"/>
  <c r="BJ124" i="28"/>
  <c r="BE24" i="29"/>
  <c r="BT23" i="28"/>
  <c r="BW59" i="29"/>
  <c r="BJ33" i="27"/>
  <c r="BK33" i="27"/>
  <c r="BB20" i="28"/>
  <c r="BE71" i="27"/>
  <c r="BB56" i="28"/>
  <c r="BT19" i="28"/>
  <c r="BC130" i="27"/>
  <c r="BS55" i="28"/>
  <c r="BQ18" i="28"/>
  <c r="BL115" i="29"/>
  <c r="BH16" i="29"/>
  <c r="BM14" i="28"/>
  <c r="BT28" i="27"/>
  <c r="BQ111" i="29"/>
  <c r="BB78" i="29"/>
  <c r="BN12" i="29"/>
  <c r="BJ91" i="27"/>
  <c r="BH24" i="27"/>
  <c r="BU9" i="29"/>
  <c r="BV9" i="28"/>
  <c r="BH8" i="28"/>
  <c r="BD7" i="29"/>
  <c r="BD20" i="27"/>
  <c r="BJ106" i="29"/>
  <c r="BN139" i="28"/>
  <c r="BN105" i="29"/>
  <c r="BD105" i="29"/>
  <c r="BW136" i="28"/>
  <c r="BQ148" i="27"/>
  <c r="BF101" i="29"/>
  <c r="BV49" i="27"/>
  <c r="BP134" i="29"/>
  <c r="BP49" i="27"/>
  <c r="BI134" i="28"/>
  <c r="BN35" i="29"/>
  <c r="BL48" i="27"/>
  <c r="BB72" i="29"/>
  <c r="BG34" i="28"/>
  <c r="BC33" i="29"/>
  <c r="BV33" i="29"/>
  <c r="BD97" i="29"/>
  <c r="BT128" i="29"/>
  <c r="BS95" i="28"/>
  <c r="BH93" i="29"/>
  <c r="BW92" i="29"/>
  <c r="BR40" i="27"/>
  <c r="BV106" i="27"/>
  <c r="BI106" i="27"/>
  <c r="BP92" i="29"/>
  <c r="BL127" i="29"/>
  <c r="BG127" i="29"/>
  <c r="BP27" i="28"/>
  <c r="BF126" i="28"/>
  <c r="BL93" i="28"/>
  <c r="BW78" i="27"/>
  <c r="BN105" i="27"/>
  <c r="BG28" i="29"/>
  <c r="BC105" i="27"/>
  <c r="BQ124" i="29"/>
  <c r="BG63" i="29"/>
  <c r="BB77" i="27"/>
  <c r="BA63" i="28"/>
  <c r="BM77" i="27"/>
  <c r="BT77" i="27"/>
  <c r="BG104" i="27"/>
  <c r="BA137" i="27"/>
  <c r="BQ104" i="27"/>
  <c r="BQ25" i="29"/>
  <c r="BS38" i="27"/>
  <c r="BQ38" i="27"/>
  <c r="BP62" i="29"/>
  <c r="BR123" i="29"/>
  <c r="BB76" i="27"/>
  <c r="BQ136" i="27"/>
  <c r="BD24" i="29"/>
  <c r="BU122" i="29"/>
  <c r="BI75" i="27"/>
  <c r="BB24" i="28"/>
  <c r="BO24" i="28"/>
  <c r="BI36" i="27"/>
  <c r="BJ36" i="27"/>
  <c r="BR36" i="27"/>
  <c r="BA134" i="27"/>
  <c r="BT22" i="29"/>
  <c r="BT73" i="27"/>
  <c r="BE22" i="28"/>
  <c r="BB100" i="27"/>
  <c r="BC21" i="29"/>
  <c r="BB85" i="29"/>
  <c r="BV117" i="29"/>
  <c r="AZ70" i="27"/>
  <c r="BS56" i="28"/>
  <c r="BW18" i="29"/>
  <c r="BD31" i="27"/>
  <c r="BF30" i="27"/>
  <c r="BT30" i="27"/>
  <c r="BH54" i="28"/>
  <c r="BQ54" i="28"/>
  <c r="BR115" i="28"/>
  <c r="BG26" i="27"/>
  <c r="BN13" i="28"/>
  <c r="BS50" i="28"/>
  <c r="BO13" i="28"/>
  <c r="BB50" i="28"/>
  <c r="BJ49" i="28"/>
  <c r="BH106" i="29"/>
  <c r="BQ118" i="27"/>
  <c r="BK105" i="28"/>
  <c r="BC138" i="28"/>
  <c r="AZ138" i="28"/>
  <c r="BB104" i="28"/>
  <c r="BR137" i="28"/>
  <c r="BC104" i="28"/>
  <c r="BS105" i="29"/>
  <c r="BI136" i="28"/>
  <c r="BU136" i="28"/>
  <c r="BP136" i="28"/>
  <c r="BT103" i="28"/>
  <c r="BN102" i="28"/>
  <c r="AZ36" i="29"/>
  <c r="BP36" i="29"/>
  <c r="BA35" i="29"/>
  <c r="BW35" i="28"/>
  <c r="BI34" i="29"/>
  <c r="BH71" i="28"/>
  <c r="BL70" i="28"/>
  <c r="BE32" i="29"/>
  <c r="BD83" i="27"/>
  <c r="BI69" i="28"/>
  <c r="BJ129" i="29"/>
  <c r="BI96" i="29"/>
  <c r="BN109" i="27"/>
  <c r="BC128" i="29"/>
  <c r="BV80" i="27"/>
  <c r="AZ66" i="28"/>
  <c r="BF93" i="29"/>
  <c r="BG93" i="29"/>
  <c r="BH28" i="29"/>
  <c r="BK28" i="29"/>
  <c r="BA28" i="28"/>
  <c r="BC65" i="28"/>
  <c r="BO27" i="29"/>
  <c r="BR139" i="27"/>
  <c r="BA125" i="29"/>
  <c r="BD125" i="29"/>
  <c r="BW105" i="27"/>
  <c r="BF26" i="29"/>
  <c r="BN90" i="29"/>
  <c r="BO76" i="27"/>
  <c r="BO122" i="29"/>
  <c r="AZ23" i="29"/>
  <c r="BO23" i="29"/>
  <c r="BW35" i="27"/>
  <c r="BH72" i="27"/>
  <c r="AZ20" i="29"/>
  <c r="BU85" i="29"/>
  <c r="BE118" i="29"/>
  <c r="BA57" i="28"/>
  <c r="BR98" i="27"/>
  <c r="BU98" i="27"/>
  <c r="AZ32" i="27"/>
  <c r="BI21" i="28"/>
  <c r="BD84" i="28"/>
  <c r="BM117" i="28"/>
  <c r="BV31" i="27"/>
  <c r="BH18" i="28"/>
  <c r="BH96" i="27"/>
  <c r="BE54" i="28"/>
  <c r="BA17" i="28"/>
  <c r="BG17" i="28"/>
  <c r="BT16" i="28"/>
  <c r="BN79" i="29"/>
  <c r="BV78" i="29"/>
  <c r="BH91" i="27"/>
  <c r="BF77" i="29"/>
  <c r="BC62" i="27"/>
  <c r="BC77" i="28"/>
  <c r="BF23" i="27"/>
  <c r="BL9" i="29"/>
  <c r="BD9" i="28"/>
  <c r="BG45" i="29"/>
  <c r="BI45" i="28"/>
  <c r="BI9" i="29"/>
  <c r="BG56" i="27"/>
  <c r="BC139" i="29"/>
  <c r="BQ141" i="29"/>
  <c r="BF106" i="28"/>
  <c r="BS138" i="29"/>
  <c r="BR139" i="28"/>
  <c r="BL137" i="29"/>
  <c r="AZ105" i="28"/>
  <c r="BP150" i="27"/>
  <c r="BG136" i="28"/>
  <c r="BW103" i="28"/>
  <c r="BJ135" i="28"/>
  <c r="BC134" i="29"/>
  <c r="BP148" i="27"/>
  <c r="BH135" i="28"/>
  <c r="BR102" i="28"/>
  <c r="BW135" i="28"/>
  <c r="BF101" i="28"/>
  <c r="BN35" i="28"/>
  <c r="BO47" i="27"/>
  <c r="BU131" i="29"/>
  <c r="BU46" i="27"/>
  <c r="BW32" i="28"/>
  <c r="BJ44" i="27"/>
  <c r="BL68" i="28"/>
  <c r="BV29" i="29"/>
  <c r="BD140" i="27"/>
  <c r="BW95" i="29"/>
  <c r="BA128" i="29"/>
  <c r="BA127" i="28"/>
  <c r="BV28" i="28"/>
  <c r="AZ94" i="28"/>
  <c r="BN79" i="27"/>
  <c r="BC139" i="27"/>
  <c r="BE93" i="28"/>
  <c r="BA29" i="29"/>
  <c r="BH93" i="28"/>
  <c r="BL65" i="29"/>
  <c r="BP66" i="29"/>
  <c r="BS65" i="29"/>
  <c r="BG139" i="27"/>
  <c r="BT27" i="28"/>
  <c r="BW39" i="27"/>
  <c r="BQ63" i="28"/>
  <c r="AZ123" i="29"/>
  <c r="BI25" i="28"/>
  <c r="BP25" i="28"/>
  <c r="BO37" i="27"/>
  <c r="BN36" i="27"/>
  <c r="BQ36" i="27"/>
  <c r="BE23" i="28"/>
  <c r="BU121" i="28"/>
  <c r="AZ88" i="28"/>
  <c r="BV35" i="27"/>
  <c r="BD100" i="27"/>
  <c r="BU57" i="29"/>
  <c r="BC57" i="28"/>
  <c r="BI56" i="28"/>
  <c r="BO19" i="28"/>
  <c r="BT56" i="28"/>
  <c r="BM83" i="29"/>
  <c r="BS18" i="29"/>
  <c r="BB30" i="27"/>
  <c r="BS95" i="27"/>
  <c r="BG115" i="28"/>
  <c r="BQ13" i="29"/>
  <c r="BT12" i="29"/>
  <c r="BR111" i="28"/>
  <c r="BW62" i="27"/>
  <c r="BN61" i="27"/>
  <c r="BJ61" i="27"/>
  <c r="BO9" i="28"/>
  <c r="BU44" i="29"/>
  <c r="BO7" i="29"/>
  <c r="BG8" i="28"/>
  <c r="BA19" i="27"/>
  <c r="BH105" i="29"/>
  <c r="AZ137" i="29"/>
  <c r="BV150" i="27"/>
  <c r="BL150" i="27"/>
  <c r="BT149" i="27"/>
  <c r="BD116" i="27"/>
  <c r="BH116" i="27"/>
  <c r="BV36" i="29"/>
  <c r="BR49" i="27"/>
  <c r="BQ49" i="27"/>
  <c r="BA36" i="29"/>
  <c r="BG36" i="28"/>
  <c r="BJ72" i="29"/>
  <c r="BU98" i="29"/>
  <c r="BR32" i="28"/>
  <c r="BI141" i="27"/>
  <c r="BL67" i="29"/>
  <c r="BN95" i="28"/>
  <c r="BQ95" i="28"/>
  <c r="BJ67" i="29"/>
  <c r="BK67" i="29"/>
  <c r="AZ95" i="28"/>
  <c r="BM141" i="27"/>
  <c r="BH42" i="27"/>
  <c r="BD129" i="29"/>
  <c r="BE95" i="28"/>
  <c r="BU66" i="28"/>
  <c r="BT67" i="28"/>
  <c r="BP65" i="29"/>
  <c r="BL65" i="28"/>
  <c r="BQ125" i="29"/>
  <c r="BJ27" i="29"/>
  <c r="BU64" i="28"/>
  <c r="BU92" i="28"/>
  <c r="BW25" i="29"/>
  <c r="BB25" i="29"/>
  <c r="BF24" i="28"/>
  <c r="BD61" i="28"/>
  <c r="BE134" i="27"/>
  <c r="AZ22" i="29"/>
  <c r="BU35" i="27"/>
  <c r="BP87" i="29"/>
  <c r="BK59" i="28"/>
  <c r="BD58" i="29"/>
  <c r="BG21" i="28"/>
  <c r="BE85" i="29"/>
  <c r="BW131" i="27"/>
  <c r="BC117" i="28"/>
  <c r="AZ54" i="28"/>
  <c r="BJ12" i="29"/>
  <c r="BS77" i="29"/>
  <c r="BD12" i="28"/>
  <c r="BE47" i="28"/>
  <c r="BR47" i="28"/>
  <c r="BD21" i="27"/>
  <c r="BG8" i="29"/>
  <c r="BE45" i="29"/>
  <c r="BQ21" i="27"/>
  <c r="BB138" i="28"/>
  <c r="BA138" i="28"/>
  <c r="BJ104" i="28"/>
  <c r="BQ136" i="29"/>
  <c r="BC147" i="27"/>
  <c r="BV134" i="28"/>
  <c r="BK133" i="28"/>
  <c r="BU145" i="27"/>
  <c r="BJ46" i="27"/>
  <c r="BF46" i="27"/>
  <c r="BF110" i="27"/>
  <c r="AZ31" i="28"/>
  <c r="BK140" i="27"/>
  <c r="BE93" i="29"/>
  <c r="BT27" i="29"/>
  <c r="BC78" i="27"/>
  <c r="BM91" i="29"/>
  <c r="BW139" i="29"/>
  <c r="BA118" i="27"/>
  <c r="BA105" i="28"/>
  <c r="BG104" i="29"/>
  <c r="BD137" i="29"/>
  <c r="BF117" i="27"/>
  <c r="BH150" i="27"/>
  <c r="BT104" i="28"/>
  <c r="BW116" i="27"/>
  <c r="BF149" i="27"/>
  <c r="BT136" i="28"/>
  <c r="BI148" i="27"/>
  <c r="BD115" i="27"/>
  <c r="BU135" i="28"/>
  <c r="BK134" i="29"/>
  <c r="BI73" i="29"/>
  <c r="BF36" i="29"/>
  <c r="BC72" i="28"/>
  <c r="BT146" i="27"/>
  <c r="BN34" i="29"/>
  <c r="BR34" i="29"/>
  <c r="BU85" i="27"/>
  <c r="AZ85" i="27"/>
  <c r="BB71" i="28"/>
  <c r="BM112" i="27"/>
  <c r="BR33" i="29"/>
  <c r="BS33" i="29"/>
  <c r="BS98" i="29"/>
  <c r="BM69" i="29"/>
  <c r="BJ83" i="27"/>
  <c r="BW143" i="27"/>
  <c r="BL31" i="29"/>
  <c r="BI82" i="27"/>
  <c r="AZ81" i="27"/>
  <c r="BP30" i="28"/>
  <c r="BP95" i="28"/>
  <c r="BV107" i="27"/>
  <c r="BC79" i="27"/>
  <c r="AZ126" i="28"/>
  <c r="BH126" i="28"/>
  <c r="BP40" i="27"/>
  <c r="BM64" i="28"/>
  <c r="BT78" i="27"/>
  <c r="BF138" i="27"/>
  <c r="BS26" i="29"/>
  <c r="BW124" i="29"/>
  <c r="BG55" i="29"/>
  <c r="BI31" i="27"/>
  <c r="BG31" i="27"/>
  <c r="BK20" i="28"/>
  <c r="BS141" i="29"/>
  <c r="BR140" i="29"/>
  <c r="BI107" i="29"/>
  <c r="BA138" i="29"/>
  <c r="AZ151" i="27"/>
  <c r="BE150" i="27"/>
  <c r="BG136" i="29"/>
  <c r="BR135" i="29"/>
  <c r="BT115" i="27"/>
  <c r="BI102" i="28"/>
  <c r="BN135" i="28"/>
  <c r="BQ101" i="29"/>
  <c r="BR147" i="27"/>
  <c r="BN48" i="27"/>
  <c r="BF34" i="29"/>
  <c r="BC99" i="29"/>
  <c r="BE69" i="28"/>
  <c r="BS108" i="27"/>
  <c r="BF66" i="28"/>
  <c r="BT93" i="29"/>
  <c r="BC41" i="27"/>
  <c r="BU93" i="29"/>
  <c r="BD27" i="29"/>
  <c r="BU78" i="27"/>
  <c r="BH138" i="27"/>
  <c r="BH125" i="28"/>
  <c r="BA91" i="29"/>
  <c r="BD38" i="27"/>
  <c r="BA25" i="29"/>
  <c r="AZ62" i="28"/>
  <c r="BI140" i="28"/>
  <c r="BI105" i="29"/>
  <c r="BV118" i="27"/>
  <c r="BD138" i="28"/>
  <c r="BN137" i="29"/>
  <c r="BQ104" i="29"/>
  <c r="BI137" i="28"/>
  <c r="BK104" i="28"/>
  <c r="BL137" i="28"/>
  <c r="BO104" i="28"/>
  <c r="BD136" i="29"/>
  <c r="BK116" i="27"/>
  <c r="BO116" i="27"/>
  <c r="BT36" i="29"/>
  <c r="BR73" i="29"/>
  <c r="BH36" i="29"/>
  <c r="BC35" i="29"/>
  <c r="BE133" i="28"/>
  <c r="BG85" i="27"/>
  <c r="BW98" i="29"/>
  <c r="BV44" i="27"/>
  <c r="BU30" i="29"/>
  <c r="BE66" i="29"/>
  <c r="BQ29" i="28"/>
  <c r="BW28" i="28"/>
  <c r="BQ40" i="27"/>
  <c r="BV27" i="29"/>
  <c r="BH78" i="27"/>
  <c r="BP76" i="27"/>
  <c r="BB32" i="27"/>
  <c r="BL19" i="29"/>
  <c r="BW44" i="28"/>
  <c r="BF105" i="28"/>
  <c r="BO105" i="28"/>
  <c r="BW150" i="27"/>
  <c r="BT117" i="27"/>
  <c r="BS117" i="27"/>
  <c r="BQ150" i="27"/>
  <c r="AZ137" i="28"/>
  <c r="BV103" i="29"/>
  <c r="BA149" i="27"/>
  <c r="BJ103" i="28"/>
  <c r="AZ102" i="29"/>
  <c r="BU102" i="28"/>
  <c r="BK36" i="29"/>
  <c r="BM73" i="29"/>
  <c r="BW114" i="27"/>
  <c r="BB35" i="29"/>
  <c r="BA72" i="28"/>
  <c r="BQ133" i="28"/>
  <c r="BJ99" i="28"/>
  <c r="BV131" i="29"/>
  <c r="BQ70" i="28"/>
  <c r="BK32" i="29"/>
  <c r="BT32" i="28"/>
  <c r="BM31" i="28"/>
  <c r="BV30" i="28"/>
  <c r="BJ80" i="27"/>
  <c r="BO126" i="29"/>
  <c r="BE65" i="28"/>
  <c r="BA77" i="27"/>
  <c r="BM71" i="27"/>
  <c r="BU71" i="27"/>
  <c r="BI106" i="29"/>
  <c r="BA105" i="29"/>
  <c r="BJ105" i="29"/>
  <c r="BH118" i="27"/>
  <c r="BA137" i="29"/>
  <c r="BW137" i="28"/>
  <c r="BE149" i="27"/>
  <c r="AZ115" i="27"/>
  <c r="BB148" i="27"/>
  <c r="BF102" i="28"/>
  <c r="AZ102" i="28"/>
  <c r="BF134" i="29"/>
  <c r="BV73" i="29"/>
  <c r="BK73" i="29"/>
  <c r="BT113" i="27"/>
  <c r="BO132" i="29"/>
  <c r="AZ47" i="27"/>
  <c r="BO85" i="27"/>
  <c r="BG71" i="28"/>
  <c r="BQ85" i="27"/>
  <c r="BO132" i="28"/>
  <c r="BM70" i="28"/>
  <c r="BU84" i="27"/>
  <c r="BE111" i="27"/>
  <c r="BT97" i="29"/>
  <c r="BQ82" i="27"/>
  <c r="BK29" i="28"/>
  <c r="BD28" i="29"/>
  <c r="BM79" i="27"/>
  <c r="BL126" i="28"/>
  <c r="BV126" i="28"/>
  <c r="BU40" i="27"/>
  <c r="BS138" i="27"/>
  <c r="BD77" i="27"/>
  <c r="BI26" i="28"/>
  <c r="BD25" i="28"/>
  <c r="BW106" i="29"/>
  <c r="BR138" i="29"/>
  <c r="BO102" i="28"/>
  <c r="BC101" i="28"/>
  <c r="BS113" i="27"/>
  <c r="BE130" i="29"/>
  <c r="BR69" i="29"/>
  <c r="BG110" i="27"/>
  <c r="BR31" i="29"/>
  <c r="AZ43" i="27"/>
  <c r="BK66" i="28"/>
  <c r="BP107" i="27"/>
  <c r="BB41" i="27"/>
  <c r="BM28" i="29"/>
  <c r="BU105" i="27"/>
  <c r="BV38" i="27"/>
  <c r="AZ78" i="28"/>
  <c r="BD55" i="28"/>
  <c r="BU18" i="28"/>
  <c r="BP16" i="29"/>
  <c r="BD28" i="27"/>
  <c r="BG79" i="29"/>
  <c r="BH13" i="29"/>
  <c r="BK50" i="28"/>
  <c r="BT77" i="29"/>
  <c r="BI12" i="29"/>
  <c r="BE63" i="27"/>
  <c r="BE11" i="28"/>
  <c r="BR61" i="27"/>
  <c r="BW21" i="27"/>
  <c r="BW8" i="28"/>
  <c r="BN7" i="28"/>
  <c r="BO124" i="28"/>
  <c r="BV90" i="29"/>
  <c r="BJ123" i="29"/>
  <c r="BI23" i="29"/>
  <c r="BE23" i="29"/>
  <c r="BT60" i="28"/>
  <c r="AZ23" i="28"/>
  <c r="BB88" i="28"/>
  <c r="BQ59" i="29"/>
  <c r="BH35" i="27"/>
  <c r="BG59" i="28"/>
  <c r="BI22" i="28"/>
  <c r="BO22" i="28"/>
  <c r="BT59" i="28"/>
  <c r="BQ86" i="29"/>
  <c r="BJ21" i="28"/>
  <c r="BM132" i="27"/>
  <c r="BO33" i="27"/>
  <c r="BM20" i="28"/>
  <c r="BG32" i="27"/>
  <c r="BP84" i="29"/>
  <c r="BW32" i="27"/>
  <c r="BI117" i="29"/>
  <c r="BK18" i="29"/>
  <c r="BA31" i="27"/>
  <c r="BK18" i="28"/>
  <c r="AZ96" i="27"/>
  <c r="BT54" i="29"/>
  <c r="BO30" i="27"/>
  <c r="BS17" i="29"/>
  <c r="BH17" i="28"/>
  <c r="BC116" i="28"/>
  <c r="BI95" i="27"/>
  <c r="BW82" i="28"/>
  <c r="BB81" i="29"/>
  <c r="BC114" i="29"/>
  <c r="BS16" i="28"/>
  <c r="BQ16" i="28"/>
  <c r="BC67" i="27"/>
  <c r="BO114" i="28"/>
  <c r="BK15" i="29"/>
  <c r="BV28" i="27"/>
  <c r="BV80" i="29"/>
  <c r="BB52" i="28"/>
  <c r="BN15" i="28"/>
  <c r="BP27" i="27"/>
  <c r="BG112" i="29"/>
  <c r="BT14" i="29"/>
  <c r="BR14" i="28"/>
  <c r="BB14" i="28"/>
  <c r="BO26" i="27"/>
  <c r="BP13" i="29"/>
  <c r="BV50" i="28"/>
  <c r="BK12" i="29"/>
  <c r="BN25" i="27"/>
  <c r="BO12" i="28"/>
  <c r="BE90" i="27"/>
  <c r="BP48" i="28"/>
  <c r="BW10" i="29"/>
  <c r="BW23" i="27"/>
  <c r="BM47" i="28"/>
  <c r="BN22" i="27"/>
  <c r="BW9" i="28"/>
  <c r="BL60" i="27"/>
  <c r="BN9" i="28"/>
  <c r="BB7" i="29"/>
  <c r="BT44" i="29"/>
  <c r="BL20" i="27"/>
  <c r="BA7" i="28"/>
  <c r="BU7" i="28"/>
  <c r="BG43" i="28"/>
  <c r="BW6" i="28"/>
  <c r="BE43" i="29"/>
  <c r="BH36" i="27"/>
  <c r="BG59" i="29"/>
  <c r="BO22" i="29"/>
  <c r="BR120" i="29"/>
  <c r="BR34" i="27"/>
  <c r="BW21" i="28"/>
  <c r="BP58" i="28"/>
  <c r="BR57" i="29"/>
  <c r="BV57" i="29"/>
  <c r="BS20" i="28"/>
  <c r="BJ20" i="28"/>
  <c r="BJ32" i="27"/>
  <c r="BS84" i="29"/>
  <c r="BG84" i="28"/>
  <c r="BF31" i="27"/>
  <c r="BW83" i="29"/>
  <c r="BD17" i="29"/>
  <c r="BM81" i="29"/>
  <c r="BC29" i="27"/>
  <c r="BG16" i="28"/>
  <c r="BG65" i="27"/>
  <c r="BO92" i="27"/>
  <c r="BE11" i="29"/>
  <c r="BA62" i="27"/>
  <c r="BS10" i="29"/>
  <c r="BC61" i="27"/>
  <c r="BO60" i="27"/>
  <c r="BP7" i="28"/>
  <c r="BO58" i="27"/>
  <c r="BI62" i="29"/>
  <c r="BF123" i="29"/>
  <c r="BD76" i="27"/>
  <c r="BA90" i="28"/>
  <c r="BW90" i="28"/>
  <c r="BD122" i="29"/>
  <c r="BN24" i="28"/>
  <c r="BJ24" i="28"/>
  <c r="BK24" i="28"/>
  <c r="BV88" i="29"/>
  <c r="BH23" i="29"/>
  <c r="BH22" i="29"/>
  <c r="BA22" i="28"/>
  <c r="BH87" i="28"/>
  <c r="BN120" i="28"/>
  <c r="BP21" i="29"/>
  <c r="BL21" i="29"/>
  <c r="BK21" i="28"/>
  <c r="BU33" i="27"/>
  <c r="BH57" i="28"/>
  <c r="BM84" i="29"/>
  <c r="BV32" i="27"/>
  <c r="BU19" i="28"/>
  <c r="BN19" i="28"/>
  <c r="BO116" i="29"/>
  <c r="BT18" i="29"/>
  <c r="BQ96" i="27"/>
  <c r="BN17" i="29"/>
  <c r="BN17" i="28"/>
  <c r="AZ16" i="29"/>
  <c r="BT16" i="29"/>
  <c r="BV53" i="28"/>
  <c r="BF16" i="28"/>
  <c r="BP15" i="29"/>
  <c r="BR15" i="29"/>
  <c r="BG15" i="28"/>
  <c r="BC15" i="28"/>
  <c r="BU93" i="27"/>
  <c r="BR113" i="28"/>
  <c r="BI27" i="27"/>
  <c r="BC27" i="27"/>
  <c r="BT79" i="29"/>
  <c r="BO14" i="29"/>
  <c r="BG14" i="28"/>
  <c r="AZ51" i="28"/>
  <c r="BI125" i="27"/>
  <c r="BW26" i="27"/>
  <c r="BD13" i="29"/>
  <c r="BN13" i="29"/>
  <c r="BD26" i="27"/>
  <c r="BA13" i="29"/>
  <c r="BL12" i="29"/>
  <c r="BS111" i="28"/>
  <c r="BT63" i="27"/>
  <c r="BO11" i="29"/>
  <c r="BL11" i="29"/>
  <c r="BP11" i="28"/>
  <c r="AZ23" i="27"/>
  <c r="BB10" i="29"/>
  <c r="BS9" i="28"/>
  <c r="AZ60" i="27"/>
  <c r="BT9" i="28"/>
  <c r="AZ11" i="28"/>
  <c r="BN8" i="29"/>
  <c r="BP8" i="29"/>
  <c r="BP20" i="27"/>
  <c r="BI7" i="28"/>
  <c r="BI56" i="27"/>
  <c r="BE56" i="27"/>
  <c r="BH6" i="28"/>
  <c r="BH137" i="27"/>
  <c r="BM25" i="29"/>
  <c r="BM76" i="27"/>
  <c r="BS123" i="28"/>
  <c r="BO24" i="29"/>
  <c r="AZ89" i="29"/>
  <c r="BM121" i="29"/>
  <c r="BR134" i="27"/>
  <c r="BK87" i="29"/>
  <c r="AZ87" i="29"/>
  <c r="BV22" i="28"/>
  <c r="BO100" i="27"/>
  <c r="BO21" i="29"/>
  <c r="BT34" i="27"/>
  <c r="BW21" i="29"/>
  <c r="BD118" i="29"/>
  <c r="BP20" i="29"/>
  <c r="BC20" i="29"/>
  <c r="BI32" i="27"/>
  <c r="BD19" i="29"/>
  <c r="BD19" i="28"/>
  <c r="BE56" i="28"/>
  <c r="BP84" i="28"/>
  <c r="BB83" i="29"/>
  <c r="BQ31" i="27"/>
  <c r="BU55" i="28"/>
  <c r="BT17" i="29"/>
  <c r="BH30" i="27"/>
  <c r="BA17" i="29"/>
  <c r="BR68" i="27"/>
  <c r="BI128" i="27"/>
  <c r="BR16" i="29"/>
  <c r="BW81" i="29"/>
  <c r="BH29" i="27"/>
  <c r="BS16" i="29"/>
  <c r="BG53" i="29"/>
  <c r="BH15" i="29"/>
  <c r="BV112" i="29"/>
  <c r="BH14" i="29"/>
  <c r="BG27" i="27"/>
  <c r="BL65" i="27"/>
  <c r="BA14" i="28"/>
  <c r="BV51" i="28"/>
  <c r="BE13" i="29"/>
  <c r="BJ13" i="29"/>
  <c r="BB13" i="28"/>
  <c r="BP13" i="28"/>
  <c r="BF12" i="29"/>
  <c r="BB49" i="29"/>
  <c r="BL49" i="28"/>
  <c r="BB90" i="27"/>
  <c r="BI11" i="29"/>
  <c r="BW24" i="27"/>
  <c r="BJ90" i="27"/>
  <c r="AZ24" i="27"/>
  <c r="BS77" i="28"/>
  <c r="BO47" i="29"/>
  <c r="BB59" i="27"/>
  <c r="BW45" i="28"/>
  <c r="BI7" i="29"/>
  <c r="BM44" i="28"/>
  <c r="BR56" i="27"/>
  <c r="BF57" i="27"/>
  <c r="BP26" i="28"/>
  <c r="BH63" i="28"/>
  <c r="BW91" i="28"/>
  <c r="BI91" i="28"/>
  <c r="BW90" i="29"/>
  <c r="BG25" i="29"/>
  <c r="BJ25" i="29"/>
  <c r="BS25" i="28"/>
  <c r="AZ103" i="27"/>
  <c r="AZ24" i="29"/>
  <c r="BS89" i="29"/>
  <c r="BI122" i="29"/>
  <c r="BC24" i="29"/>
  <c r="BD37" i="27"/>
  <c r="BK135" i="27"/>
  <c r="BC36" i="27"/>
  <c r="BP121" i="28"/>
  <c r="BU59" i="29"/>
  <c r="BJ59" i="28"/>
  <c r="BB120" i="28"/>
  <c r="BB21" i="29"/>
  <c r="BM21" i="28"/>
  <c r="BI33" i="27"/>
  <c r="BN20" i="29"/>
  <c r="BN57" i="28"/>
  <c r="AZ20" i="28"/>
  <c r="AZ19" i="28"/>
  <c r="BE83" i="29"/>
  <c r="BF18" i="29"/>
  <c r="BO31" i="27"/>
  <c r="BU18" i="29"/>
  <c r="BE18" i="28"/>
  <c r="BP17" i="29"/>
  <c r="BM17" i="28"/>
  <c r="BD95" i="27"/>
  <c r="BQ114" i="29"/>
  <c r="BJ16" i="28"/>
  <c r="BL53" i="28"/>
  <c r="BU113" i="29"/>
  <c r="BT15" i="29"/>
  <c r="BV15" i="28"/>
  <c r="BI14" i="28"/>
  <c r="BT14" i="28"/>
  <c r="BF13" i="29"/>
  <c r="BJ78" i="29"/>
  <c r="BT26" i="27"/>
  <c r="BM26" i="27"/>
  <c r="BM50" i="28"/>
  <c r="BM12" i="29"/>
  <c r="BI12" i="28"/>
  <c r="BP11" i="29"/>
  <c r="BN11" i="29"/>
  <c r="BW11" i="28"/>
  <c r="BK11" i="28"/>
  <c r="BR10" i="29"/>
  <c r="BF9" i="29"/>
  <c r="BS9" i="29"/>
  <c r="BC21" i="27"/>
  <c r="BR8" i="29"/>
  <c r="BQ59" i="27"/>
  <c r="BF7" i="28"/>
  <c r="BL6" i="29"/>
  <c r="BU9" i="28"/>
  <c r="BH43" i="29"/>
  <c r="BM57" i="27"/>
  <c r="BR43" i="28"/>
  <c r="BI6" i="28"/>
  <c r="BC102" i="27"/>
  <c r="BV36" i="27"/>
  <c r="BH121" i="29"/>
  <c r="BL23" i="29"/>
  <c r="BR60" i="28"/>
  <c r="BI23" i="28"/>
  <c r="BS35" i="27"/>
  <c r="BI35" i="27"/>
  <c r="BB35" i="27"/>
  <c r="BC35" i="27"/>
  <c r="BE22" i="29"/>
  <c r="BO59" i="28"/>
  <c r="BB86" i="29"/>
  <c r="BT21" i="29"/>
  <c r="BA21" i="28"/>
  <c r="BF85" i="29"/>
  <c r="AZ118" i="29"/>
  <c r="BK20" i="29"/>
  <c r="BT20" i="29"/>
  <c r="BH71" i="27"/>
  <c r="BS57" i="28"/>
  <c r="BT57" i="28"/>
  <c r="BS32" i="27"/>
  <c r="BR84" i="29"/>
  <c r="BF32" i="27"/>
  <c r="BK56" i="28"/>
  <c r="BH18" i="29"/>
  <c r="BN31" i="27"/>
  <c r="BC116" i="29"/>
  <c r="BM129" i="27"/>
  <c r="BI82" i="29"/>
  <c r="BG30" i="27"/>
  <c r="BS82" i="29"/>
  <c r="BP54" i="28"/>
  <c r="BB16" i="28"/>
  <c r="AZ53" i="28"/>
  <c r="BH67" i="27"/>
  <c r="BS127" i="27"/>
  <c r="BM15" i="29"/>
  <c r="BL113" i="29"/>
  <c r="BO15" i="29"/>
  <c r="BS66" i="27"/>
  <c r="BA15" i="28"/>
  <c r="BR27" i="27"/>
  <c r="BD14" i="29"/>
  <c r="BK65" i="27"/>
  <c r="BO51" i="28"/>
  <c r="BP14" i="28"/>
  <c r="BL51" i="28"/>
  <c r="BH14" i="28"/>
  <c r="BO111" i="29"/>
  <c r="BB13" i="29"/>
  <c r="BH78" i="29"/>
  <c r="BQ26" i="27"/>
  <c r="BG50" i="28"/>
  <c r="BI13" i="28"/>
  <c r="BF13" i="28"/>
  <c r="BQ64" i="27"/>
  <c r="BI64" i="27"/>
  <c r="BE25" i="27"/>
  <c r="BC63" i="27"/>
  <c r="BQ24" i="27"/>
  <c r="BL11" i="28"/>
  <c r="BI10" i="29"/>
  <c r="BU47" i="28"/>
  <c r="BN10" i="28"/>
  <c r="BE9" i="29"/>
  <c r="BO46" i="28"/>
  <c r="BD60" i="27"/>
  <c r="BB9" i="28"/>
  <c r="BB60" i="27"/>
  <c r="BF45" i="29"/>
  <c r="BS45" i="28"/>
  <c r="BK20" i="27"/>
  <c r="BA7" i="29"/>
  <c r="BO44" i="28"/>
  <c r="BC44" i="28"/>
  <c r="BK43" i="29"/>
  <c r="BG57" i="27"/>
  <c r="BD43" i="28"/>
  <c r="BC19" i="27"/>
  <c r="BD141" i="28"/>
  <c r="BM140" i="29"/>
  <c r="BL106" i="29"/>
  <c r="BD152" i="27"/>
  <c r="BA119" i="27"/>
  <c r="BF152" i="27"/>
  <c r="BK152" i="27"/>
  <c r="BE119" i="27"/>
  <c r="BU105" i="29"/>
  <c r="AZ118" i="27"/>
  <c r="BC105" i="28"/>
  <c r="AZ104" i="29"/>
  <c r="BE137" i="29"/>
  <c r="BM150" i="27"/>
  <c r="BK150" i="27"/>
  <c r="BA150" i="27"/>
  <c r="BF137" i="28"/>
  <c r="BN104" i="28"/>
  <c r="BO103" i="29"/>
  <c r="BB116" i="27"/>
  <c r="BE116" i="27"/>
  <c r="BG102" i="29"/>
  <c r="BA135" i="29"/>
  <c r="BH115" i="27"/>
  <c r="BP115" i="27"/>
  <c r="BW36" i="29"/>
  <c r="BL36" i="28"/>
  <c r="BG73" i="28"/>
  <c r="BA147" i="27"/>
  <c r="BG147" i="27"/>
  <c r="BE134" i="28"/>
  <c r="BP134" i="28"/>
  <c r="BH133" i="29"/>
  <c r="BN86" i="27"/>
  <c r="BW84" i="27"/>
  <c r="BD98" i="28"/>
  <c r="BP67" i="28"/>
  <c r="BQ125" i="28"/>
  <c r="BD91" i="28"/>
  <c r="BO103" i="27"/>
  <c r="BU136" i="27"/>
  <c r="BF60" i="28"/>
  <c r="BJ74" i="27"/>
  <c r="BN121" i="28"/>
  <c r="BE133" i="27"/>
  <c r="BW86" i="28"/>
  <c r="BE70" i="27"/>
  <c r="BA141" i="29"/>
  <c r="BC154" i="27"/>
  <c r="BU140" i="29"/>
  <c r="BV153" i="27"/>
  <c r="BF153" i="27"/>
  <c r="BQ139" i="28"/>
  <c r="BD151" i="27"/>
  <c r="BK118" i="27"/>
  <c r="BE138" i="28"/>
  <c r="BV105" i="28"/>
  <c r="BD103" i="29"/>
  <c r="BW115" i="27"/>
  <c r="BW102" i="28"/>
  <c r="AZ134" i="29"/>
  <c r="BM36" i="29"/>
  <c r="BI114" i="27"/>
  <c r="BJ147" i="27"/>
  <c r="BE114" i="27"/>
  <c r="BW101" i="28"/>
  <c r="BD86" i="27"/>
  <c r="BI71" i="28"/>
  <c r="BQ34" i="28"/>
  <c r="BF111" i="27"/>
  <c r="BL97" i="29"/>
  <c r="BU90" i="28"/>
  <c r="BG61" i="28"/>
  <c r="BK88" i="28"/>
  <c r="BH100" i="27"/>
  <c r="BL100" i="27"/>
  <c r="BB33" i="27"/>
  <c r="BE57" i="29"/>
  <c r="BB96" i="27"/>
  <c r="BE19" i="29"/>
  <c r="BO127" i="27"/>
  <c r="BL28" i="27"/>
  <c r="BN51" i="28"/>
  <c r="BL92" i="27"/>
  <c r="BL12" i="28"/>
  <c r="AZ9" i="28"/>
  <c r="BD47" i="28"/>
  <c r="BC10" i="29"/>
  <c r="BC7" i="29"/>
  <c r="BG141" i="29"/>
  <c r="BD154" i="27"/>
  <c r="BT140" i="29"/>
  <c r="BN107" i="28"/>
  <c r="BT139" i="29"/>
  <c r="AZ106" i="29"/>
  <c r="BC106" i="29"/>
  <c r="BV137" i="29"/>
  <c r="BE103" i="28"/>
  <c r="BG135" i="28"/>
  <c r="BN73" i="29"/>
  <c r="BL73" i="29"/>
  <c r="BI101" i="29"/>
  <c r="BV86" i="27"/>
  <c r="BJ133" i="28"/>
  <c r="BV132" i="29"/>
  <c r="BS70" i="28"/>
  <c r="BO84" i="27"/>
  <c r="BJ69" i="29"/>
  <c r="BF97" i="28"/>
  <c r="BP44" i="27"/>
  <c r="BE142" i="27"/>
  <c r="BD29" i="29"/>
  <c r="BB61" i="28"/>
  <c r="BB26" i="28"/>
  <c r="BR25" i="29"/>
  <c r="BU25" i="29"/>
  <c r="BR23" i="29"/>
  <c r="BN86" i="28"/>
  <c r="BW71" i="27"/>
  <c r="BU32" i="27"/>
  <c r="BP130" i="27"/>
  <c r="BR97" i="27"/>
  <c r="BE84" i="28"/>
  <c r="BL56" i="28"/>
  <c r="BO115" i="28"/>
  <c r="BV67" i="27"/>
  <c r="BP114" i="28"/>
  <c r="BT81" i="28"/>
  <c r="BN52" i="28"/>
  <c r="BU52" i="28"/>
  <c r="BD66" i="27"/>
  <c r="AZ66" i="27"/>
  <c r="BT126" i="27"/>
  <c r="BK126" i="27"/>
  <c r="BV27" i="27"/>
  <c r="BT51" i="29"/>
  <c r="BH51" i="28"/>
  <c r="BE65" i="27"/>
  <c r="BP125" i="27"/>
  <c r="BV62" i="27"/>
  <c r="BG11" i="28"/>
  <c r="BW46" i="28"/>
  <c r="BI8" i="29"/>
  <c r="BW45" i="29"/>
  <c r="BV44" i="28"/>
  <c r="BL57" i="27"/>
  <c r="BD6" i="29"/>
  <c r="BQ154" i="27"/>
  <c r="BM141" i="28"/>
  <c r="BN141" i="28"/>
  <c r="BD107" i="29"/>
  <c r="AZ107" i="28"/>
  <c r="BU106" i="29"/>
  <c r="BN139" i="29"/>
  <c r="BW138" i="28"/>
  <c r="BM137" i="29"/>
  <c r="BW117" i="27"/>
  <c r="BR150" i="27"/>
  <c r="BE136" i="29"/>
  <c r="BU103" i="28"/>
  <c r="BI36" i="29"/>
  <c r="BA49" i="27"/>
  <c r="BC49" i="27"/>
  <c r="BB73" i="29"/>
  <c r="BJ49" i="27"/>
  <c r="BI36" i="28"/>
  <c r="BQ147" i="27"/>
  <c r="BM114" i="27"/>
  <c r="BP147" i="27"/>
  <c r="BF72" i="29"/>
  <c r="BP72" i="28"/>
  <c r="BU34" i="29"/>
  <c r="BP98" i="29"/>
  <c r="BR131" i="29"/>
  <c r="BM84" i="27"/>
  <c r="BV84" i="27"/>
  <c r="BK29" i="29"/>
  <c r="BS107" i="27"/>
  <c r="BB60" i="28"/>
  <c r="BN73" i="27"/>
  <c r="BL73" i="27"/>
  <c r="BH73" i="27"/>
  <c r="BI59" i="28"/>
  <c r="BC58" i="28"/>
  <c r="BT23" i="27"/>
  <c r="BO8" i="29"/>
  <c r="BT8" i="29"/>
  <c r="BC58" i="27"/>
  <c r="BA43" i="29"/>
  <c r="BA43" i="28"/>
  <c r="BP154" i="27"/>
  <c r="BW153" i="27"/>
  <c r="BO153" i="27"/>
  <c r="BM119" i="27"/>
  <c r="BA106" i="28"/>
  <c r="BW139" i="28"/>
  <c r="BT151" i="27"/>
  <c r="BK137" i="29"/>
  <c r="BU137" i="29"/>
  <c r="BN117" i="27"/>
  <c r="BR103" i="29"/>
  <c r="BR148" i="27"/>
  <c r="BC73" i="28"/>
  <c r="BQ73" i="28"/>
  <c r="BU101" i="28"/>
  <c r="BB134" i="28"/>
  <c r="BK72" i="29"/>
  <c r="BI132" i="29"/>
  <c r="BI99" i="28"/>
  <c r="BC46" i="27"/>
  <c r="BT33" i="29"/>
  <c r="BL32" i="29"/>
  <c r="BS69" i="28"/>
  <c r="BW31" i="29"/>
  <c r="BQ31" i="29"/>
  <c r="BD128" i="29"/>
  <c r="BD81" i="27"/>
  <c r="BF81" i="27"/>
  <c r="BE141" i="27"/>
  <c r="BA107" i="27"/>
  <c r="BP94" i="28"/>
  <c r="BJ64" i="28"/>
  <c r="BT76" i="27"/>
  <c r="BE89" i="28"/>
  <c r="BK73" i="27"/>
  <c r="BG73" i="27"/>
  <c r="BU100" i="27"/>
  <c r="BS85" i="28"/>
  <c r="BG51" i="28"/>
  <c r="BU111" i="28"/>
  <c r="BU23" i="27"/>
  <c r="BQ10" i="29"/>
  <c r="BB47" i="29"/>
  <c r="BA9" i="29"/>
  <c r="BF21" i="27"/>
  <c r="BG7" i="29"/>
  <c r="BL43" i="28"/>
  <c r="BE28" i="28"/>
  <c r="BB27" i="29"/>
  <c r="BQ47" i="28"/>
  <c r="BI10" i="28"/>
  <c r="AZ9" i="29"/>
  <c r="BK7" i="29"/>
  <c r="BU20" i="27"/>
  <c r="BH44" i="28"/>
  <c r="BV58" i="27"/>
  <c r="BS58" i="27"/>
  <c r="AZ21" i="27"/>
  <c r="BN21" i="27"/>
  <c r="BI57" i="27"/>
  <c r="BD8" i="28"/>
  <c r="BK6" i="28"/>
  <c r="BM6" i="29"/>
  <c r="BT19" i="27"/>
  <c r="BF107" i="29"/>
  <c r="BP107" i="29"/>
  <c r="BE140" i="29"/>
  <c r="BS150" i="27"/>
  <c r="BM137" i="28"/>
  <c r="BR136" i="28"/>
  <c r="BT33" i="28"/>
  <c r="BU144" i="27"/>
  <c r="BS131" i="28"/>
  <c r="BD69" i="28"/>
  <c r="BV31" i="29"/>
  <c r="BN68" i="28"/>
  <c r="BL45" i="27"/>
  <c r="BO79" i="27"/>
  <c r="BE106" i="27"/>
  <c r="BT75" i="27"/>
  <c r="BR74" i="27"/>
  <c r="BP59" i="28"/>
  <c r="BR72" i="27"/>
  <c r="BT72" i="27"/>
  <c r="BH86" i="28"/>
  <c r="AZ33" i="27"/>
  <c r="AZ98" i="27"/>
  <c r="BC70" i="27"/>
  <c r="BC55" i="28"/>
  <c r="BR129" i="27"/>
  <c r="BG129" i="27"/>
  <c r="BG128" i="27"/>
  <c r="BA28" i="27"/>
  <c r="BF15" i="29"/>
  <c r="BJ66" i="27"/>
  <c r="BJ80" i="28"/>
  <c r="BW14" i="29"/>
  <c r="BM14" i="29"/>
  <c r="BQ14" i="28"/>
  <c r="BN112" i="28"/>
  <c r="BD91" i="27"/>
  <c r="BO25" i="27"/>
  <c r="AZ12" i="28"/>
  <c r="BF111" i="28"/>
  <c r="BE23" i="27"/>
  <c r="BL45" i="29"/>
  <c r="BM43" i="28"/>
  <c r="BS153" i="27"/>
  <c r="BS140" i="28"/>
  <c r="BD107" i="28"/>
  <c r="BK140" i="28"/>
  <c r="BL119" i="27"/>
  <c r="BI106" i="28"/>
  <c r="BL105" i="29"/>
  <c r="BQ105" i="28"/>
  <c r="BO137" i="28"/>
  <c r="BC137" i="28"/>
  <c r="BR149" i="27"/>
  <c r="BD102" i="29"/>
  <c r="BL102" i="29"/>
  <c r="BH135" i="29"/>
  <c r="BI115" i="27"/>
  <c r="BG36" i="29"/>
  <c r="BL134" i="29"/>
  <c r="BR36" i="29"/>
  <c r="BS49" i="27"/>
  <c r="BD113" i="27"/>
  <c r="BK99" i="29"/>
  <c r="BM44" i="27"/>
  <c r="BI109" i="27"/>
  <c r="BB30" i="29"/>
  <c r="BI42" i="27"/>
  <c r="BT106" i="27"/>
  <c r="AZ29" i="29"/>
  <c r="BM40" i="27"/>
  <c r="BH62" i="28"/>
  <c r="BE59" i="28"/>
  <c r="BJ72" i="27"/>
  <c r="BB72" i="27"/>
  <c r="BC99" i="27"/>
  <c r="BJ119" i="28"/>
  <c r="BI130" i="27"/>
  <c r="BD82" i="28"/>
  <c r="BK29" i="27"/>
  <c r="BI53" i="28"/>
  <c r="BK53" i="28"/>
  <c r="AZ28" i="27"/>
  <c r="BQ15" i="29"/>
  <c r="BS52" i="28"/>
  <c r="BB126" i="27"/>
  <c r="BG13" i="29"/>
  <c r="BL64" i="27"/>
  <c r="AZ13" i="28"/>
  <c r="BB12" i="29"/>
  <c r="BS12" i="28"/>
  <c r="BC47" i="28"/>
  <c r="BT44" i="28"/>
  <c r="BR44" i="28"/>
  <c r="BW43" i="28"/>
  <c r="BG19" i="27"/>
  <c r="BJ6" i="29"/>
  <c r="BK141" i="29"/>
  <c r="BH141" i="29"/>
  <c r="BL154" i="27"/>
  <c r="BV154" i="27"/>
  <c r="BA141" i="28"/>
  <c r="BP153" i="27"/>
  <c r="BN119" i="27"/>
  <c r="BH139" i="28"/>
  <c r="BM141" i="29"/>
  <c r="BK154" i="27"/>
  <c r="BI154" i="27"/>
  <c r="BE141" i="28"/>
  <c r="BT107" i="29"/>
  <c r="BA140" i="29"/>
  <c r="BN120" i="27"/>
  <c r="BL153" i="27"/>
  <c r="BP120" i="27"/>
  <c r="BC107" i="28"/>
  <c r="BG139" i="29"/>
  <c r="BU139" i="29"/>
  <c r="BQ152" i="27"/>
  <c r="BI119" i="27"/>
  <c r="BA104" i="28"/>
  <c r="BT137" i="28"/>
  <c r="BM135" i="29"/>
  <c r="BU72" i="28"/>
  <c r="BA34" i="29"/>
  <c r="BS71" i="28"/>
  <c r="BF35" i="28"/>
  <c r="BJ34" i="29"/>
  <c r="BT34" i="29"/>
  <c r="BK32" i="28"/>
  <c r="BG69" i="28"/>
  <c r="BL110" i="27"/>
  <c r="BA31" i="28"/>
  <c r="BQ109" i="27"/>
  <c r="BO67" i="29"/>
  <c r="BW95" i="28"/>
  <c r="BS128" i="28"/>
  <c r="BT43" i="27"/>
  <c r="BB31" i="28"/>
  <c r="BN31" i="28"/>
  <c r="AZ41" i="27"/>
  <c r="BK139" i="27"/>
  <c r="BE64" i="29"/>
  <c r="BH29" i="28"/>
  <c r="BK124" i="29"/>
  <c r="BC103" i="27"/>
  <c r="BQ24" i="28"/>
  <c r="BR75" i="27"/>
  <c r="BV25" i="29"/>
  <c r="BW60" i="28"/>
  <c r="BF35" i="27"/>
  <c r="BL21" i="28"/>
  <c r="BN21" i="28"/>
  <c r="BM119" i="28"/>
  <c r="BD71" i="27"/>
  <c r="BC71" i="27"/>
  <c r="BI71" i="27"/>
  <c r="BA56" i="29"/>
  <c r="BQ32" i="27"/>
  <c r="BN19" i="29"/>
  <c r="BC32" i="27"/>
  <c r="BH19" i="29"/>
  <c r="BM70" i="27"/>
  <c r="BS70" i="27"/>
  <c r="BM56" i="28"/>
  <c r="BT97" i="27"/>
  <c r="BJ130" i="27"/>
  <c r="BW141" i="28"/>
  <c r="BW107" i="29"/>
  <c r="BU153" i="27"/>
  <c r="BD140" i="28"/>
  <c r="BG107" i="28"/>
  <c r="BP140" i="28"/>
  <c r="BL107" i="28"/>
  <c r="BO140" i="28"/>
  <c r="BB107" i="28"/>
  <c r="BH139" i="29"/>
  <c r="BE106" i="29"/>
  <c r="BU152" i="27"/>
  <c r="BH119" i="27"/>
  <c r="BU106" i="28"/>
  <c r="BW151" i="27"/>
  <c r="BE151" i="27"/>
  <c r="BW137" i="29"/>
  <c r="BI150" i="27"/>
  <c r="BJ150" i="27"/>
  <c r="BC117" i="27"/>
  <c r="BH117" i="27"/>
  <c r="BL36" i="29"/>
  <c r="BT48" i="27"/>
  <c r="BH35" i="29"/>
  <c r="AZ49" i="27"/>
  <c r="BO34" i="29"/>
  <c r="BF99" i="29"/>
  <c r="BO71" i="29"/>
  <c r="BU71" i="28"/>
  <c r="BF132" i="28"/>
  <c r="BR96" i="29"/>
  <c r="BC127" i="29"/>
  <c r="BF126" i="29"/>
  <c r="BP65" i="28"/>
  <c r="AZ92" i="29"/>
  <c r="BC64" i="28"/>
  <c r="BG63" i="28"/>
  <c r="BP123" i="29"/>
  <c r="BT24" i="29"/>
  <c r="BS122" i="29"/>
  <c r="BJ62" i="28"/>
  <c r="BG75" i="27"/>
  <c r="BH122" i="28"/>
  <c r="BP74" i="27"/>
  <c r="BK22" i="29"/>
  <c r="BJ85" i="29"/>
  <c r="BD20" i="28"/>
  <c r="BW34" i="27"/>
  <c r="BR21" i="29"/>
  <c r="BT32" i="27"/>
  <c r="BK70" i="27"/>
  <c r="BF70" i="27"/>
  <c r="BW70" i="27"/>
  <c r="BI30" i="27"/>
  <c r="BO17" i="28"/>
  <c r="BI17" i="28"/>
  <c r="BG16" i="29"/>
  <c r="BA114" i="29"/>
  <c r="BL48" i="28"/>
  <c r="BP47" i="28"/>
  <c r="BH7" i="29"/>
  <c r="AZ45" i="28"/>
  <c r="BM7" i="28"/>
  <c r="BI43" i="29"/>
  <c r="BW154" i="27"/>
  <c r="BL141" i="28"/>
  <c r="BS141" i="28"/>
  <c r="BO107" i="29"/>
  <c r="AZ153" i="27"/>
  <c r="BI153" i="27"/>
  <c r="BE153" i="27"/>
  <c r="BT106" i="29"/>
  <c r="BM139" i="28"/>
  <c r="BB138" i="29"/>
  <c r="BK105" i="29"/>
  <c r="BL118" i="27"/>
  <c r="BJ151" i="27"/>
  <c r="BH105" i="28"/>
  <c r="BJ138" i="28"/>
  <c r="BU105" i="28"/>
  <c r="BA104" i="29"/>
  <c r="BB49" i="27"/>
  <c r="BJ73" i="28"/>
  <c r="BD35" i="29"/>
  <c r="BD133" i="28"/>
  <c r="BR145" i="27"/>
  <c r="BF70" i="29"/>
  <c r="BV130" i="29"/>
  <c r="BK130" i="28"/>
  <c r="BM129" i="29"/>
  <c r="BJ30" i="29"/>
  <c r="BM30" i="29"/>
  <c r="BV67" i="28"/>
  <c r="BH67" i="28"/>
  <c r="BO129" i="29"/>
  <c r="BQ80" i="27"/>
  <c r="BB66" i="28"/>
  <c r="BM107" i="27"/>
  <c r="BQ28" i="29"/>
  <c r="BK95" i="29"/>
  <c r="BP139" i="27"/>
  <c r="BF29" i="29"/>
  <c r="BL66" i="29"/>
  <c r="BA65" i="29"/>
  <c r="BH92" i="29"/>
  <c r="BP125" i="29"/>
  <c r="BB92" i="28"/>
  <c r="BJ38" i="27"/>
  <c r="BC76" i="27"/>
  <c r="BQ62" i="28"/>
  <c r="BK24" i="29"/>
  <c r="BP37" i="27"/>
  <c r="BK25" i="28"/>
  <c r="BH120" i="29"/>
  <c r="BB59" i="28"/>
  <c r="BM22" i="28"/>
  <c r="BW73" i="27"/>
  <c r="BH120" i="28"/>
  <c r="BV34" i="27"/>
  <c r="BH33" i="27"/>
  <c r="BH32" i="27"/>
  <c r="BS83" i="28"/>
  <c r="BD78" i="28"/>
  <c r="AZ11" i="29"/>
  <c r="BL48" i="29"/>
  <c r="BG47" i="28"/>
  <c r="BE45" i="28"/>
  <c r="BB43" i="29"/>
  <c r="BF19" i="27"/>
  <c r="BJ19" i="27"/>
  <c r="BI103" i="29"/>
  <c r="BJ136" i="28"/>
  <c r="BK49" i="27"/>
  <c r="BI147" i="27"/>
  <c r="BH147" i="27"/>
  <c r="BE72" i="28"/>
  <c r="BL99" i="29"/>
  <c r="BL70" i="29"/>
  <c r="BL131" i="29"/>
  <c r="BI32" i="29"/>
  <c r="BD30" i="28"/>
  <c r="BN29" i="28"/>
  <c r="BG29" i="28"/>
  <c r="BH140" i="27"/>
  <c r="BT28" i="29"/>
  <c r="BW79" i="27"/>
  <c r="BH123" i="29"/>
  <c r="BV62" i="28"/>
  <c r="BJ25" i="28"/>
  <c r="BQ25" i="28"/>
  <c r="BR135" i="27"/>
  <c r="BB36" i="27"/>
  <c r="BD60" i="29"/>
  <c r="BS88" i="28"/>
  <c r="BC73" i="27"/>
  <c r="BG23" i="29"/>
  <c r="BB34" i="27"/>
  <c r="BM58" i="29"/>
  <c r="BF21" i="29"/>
  <c r="BN58" i="28"/>
  <c r="BA58" i="28"/>
  <c r="BO20" i="29"/>
  <c r="AZ19" i="29"/>
  <c r="BL117" i="28"/>
  <c r="BT78" i="28"/>
  <c r="BE77" i="28"/>
  <c r="BW90" i="27"/>
  <c r="BB10" i="28"/>
  <c r="BE10" i="28"/>
  <c r="BO10" i="28"/>
  <c r="BQ149" i="27"/>
  <c r="BV115" i="27"/>
  <c r="BK36" i="28"/>
  <c r="BL73" i="28"/>
  <c r="BW86" i="27"/>
  <c r="BL71" i="29"/>
  <c r="BA46" i="27"/>
  <c r="BP33" i="28"/>
  <c r="BM143" i="27"/>
  <c r="BC31" i="29"/>
  <c r="BF31" i="29"/>
  <c r="BA82" i="27"/>
  <c r="BW109" i="27"/>
  <c r="BH43" i="27"/>
  <c r="BJ95" i="29"/>
  <c r="BI29" i="29"/>
  <c r="BI64" i="29"/>
  <c r="BP27" i="29"/>
  <c r="BK27" i="29"/>
  <c r="BK41" i="27"/>
  <c r="BL138" i="27"/>
  <c r="BN39" i="27"/>
  <c r="BK63" i="28"/>
  <c r="BE136" i="27"/>
  <c r="BG122" i="29"/>
  <c r="BC37" i="27"/>
  <c r="BK75" i="27"/>
  <c r="BE36" i="27"/>
  <c r="BH23" i="28"/>
  <c r="BS58" i="29"/>
  <c r="BQ119" i="29"/>
  <c r="BO72" i="27"/>
  <c r="BR132" i="27"/>
  <c r="AZ86" i="28"/>
  <c r="BR86" i="28"/>
  <c r="BH20" i="28"/>
  <c r="BM57" i="28"/>
  <c r="BT20" i="28"/>
  <c r="BW98" i="27"/>
  <c r="BM131" i="27"/>
  <c r="BP85" i="28"/>
  <c r="BL32" i="27"/>
  <c r="BV70" i="27"/>
  <c r="BJ117" i="28"/>
  <c r="BN128" i="27"/>
  <c r="BA90" i="27"/>
  <c r="BQ11" i="29"/>
  <c r="BH12" i="29"/>
  <c r="BU10" i="28"/>
  <c r="BS61" i="27"/>
  <c r="BF8" i="28"/>
  <c r="BK44" i="28"/>
  <c r="BQ6" i="28"/>
  <c r="BP19" i="27"/>
  <c r="BU6" i="28"/>
  <c r="BU6" i="29"/>
  <c r="BJ140" i="29"/>
  <c r="AZ107" i="29"/>
  <c r="BC153" i="27"/>
  <c r="BU120" i="27"/>
  <c r="BT153" i="27"/>
  <c r="BM107" i="28"/>
  <c r="BB106" i="29"/>
  <c r="BW152" i="27"/>
  <c r="BA152" i="27"/>
  <c r="AZ119" i="27"/>
  <c r="BE139" i="28"/>
  <c r="BB105" i="29"/>
  <c r="BG105" i="28"/>
  <c r="BN105" i="28"/>
  <c r="BD150" i="27"/>
  <c r="AZ150" i="27"/>
  <c r="BF150" i="27"/>
  <c r="BE104" i="28"/>
  <c r="BS116" i="27"/>
  <c r="BH149" i="27"/>
  <c r="BD135" i="28"/>
  <c r="BD36" i="29"/>
  <c r="AZ35" i="29"/>
  <c r="BN72" i="29"/>
  <c r="BE34" i="29"/>
  <c r="BH47" i="27"/>
  <c r="BO145" i="27"/>
  <c r="BB98" i="29"/>
  <c r="BO33" i="28"/>
  <c r="BA33" i="28"/>
  <c r="BI84" i="27"/>
  <c r="BV83" i="27"/>
  <c r="BI45" i="27"/>
  <c r="AZ95" i="29"/>
  <c r="BP30" i="29"/>
  <c r="BJ67" i="28"/>
  <c r="BK108" i="27"/>
  <c r="BL95" i="28"/>
  <c r="BK107" i="27"/>
  <c r="BI94" i="28"/>
  <c r="BB94" i="28"/>
  <c r="BD63" i="28"/>
  <c r="BU104" i="27"/>
  <c r="BU38" i="27"/>
  <c r="BU24" i="29"/>
  <c r="BW61" i="28"/>
  <c r="BJ75" i="27"/>
  <c r="BQ135" i="27"/>
  <c r="BE121" i="28"/>
  <c r="BF22" i="28"/>
  <c r="BI133" i="27"/>
  <c r="BN21" i="29"/>
  <c r="BI34" i="27"/>
  <c r="BO58" i="29"/>
  <c r="BK21" i="29"/>
  <c r="BD22" i="29"/>
  <c r="BK57" i="29"/>
  <c r="BI20" i="28"/>
  <c r="BG71" i="27"/>
  <c r="BI70" i="27"/>
  <c r="BK90" i="27"/>
  <c r="BM62" i="27"/>
  <c r="BH22" i="27"/>
  <c r="BD45" i="28"/>
  <c r="AZ139" i="29"/>
  <c r="BW106" i="28"/>
  <c r="BB139" i="28"/>
  <c r="BP139" i="28"/>
  <c r="BD140" i="29"/>
  <c r="BK139" i="28"/>
  <c r="BU118" i="27"/>
  <c r="BS118" i="27"/>
  <c r="BI118" i="27"/>
  <c r="BF116" i="27"/>
  <c r="BM72" i="28"/>
  <c r="AZ99" i="28"/>
  <c r="BL98" i="29"/>
  <c r="BR46" i="27"/>
  <c r="BH46" i="27"/>
  <c r="BP130" i="29"/>
  <c r="BM97" i="29"/>
  <c r="BB96" i="29"/>
  <c r="BI96" i="28"/>
  <c r="BL43" i="27"/>
  <c r="BR66" i="29"/>
  <c r="BS29" i="29"/>
  <c r="BO80" i="27"/>
  <c r="BA30" i="29"/>
  <c r="BE65" i="29"/>
  <c r="BH30" i="28"/>
  <c r="BH27" i="28"/>
  <c r="BI64" i="28"/>
  <c r="BF104" i="27"/>
  <c r="BB135" i="27"/>
  <c r="BU23" i="28"/>
  <c r="BS121" i="28"/>
  <c r="BN35" i="27"/>
  <c r="BG22" i="28"/>
  <c r="BI119" i="28"/>
  <c r="BS33" i="27"/>
  <c r="BT71" i="27"/>
  <c r="BN71" i="27"/>
  <c r="BG57" i="28"/>
  <c r="BA19" i="29"/>
  <c r="BA97" i="27"/>
  <c r="BB97" i="27"/>
  <c r="BT84" i="28"/>
  <c r="BK117" i="28"/>
  <c r="BN117" i="28"/>
  <c r="BN69" i="27"/>
  <c r="BG49" i="29"/>
  <c r="BI63" i="27"/>
  <c r="BT24" i="27"/>
  <c r="BB48" i="28"/>
  <c r="BO10" i="29"/>
  <c r="BA10" i="29"/>
  <c r="BE6" i="28"/>
  <c r="BP66" i="28"/>
  <c r="BA11" i="29"/>
  <c r="BM22" i="27"/>
  <c r="BP43" i="28"/>
  <c r="BU7" i="29"/>
  <c r="BQ19" i="27"/>
  <c r="BV19" i="27"/>
  <c r="BS119" i="27"/>
  <c r="BQ105" i="29"/>
  <c r="BG117" i="27"/>
  <c r="BC149" i="27"/>
  <c r="BJ102" i="29"/>
  <c r="BE102" i="29"/>
  <c r="BT49" i="27"/>
  <c r="BI49" i="27"/>
  <c r="AZ72" i="29"/>
  <c r="BI86" i="27"/>
  <c r="BG71" i="29"/>
  <c r="BU34" i="28"/>
  <c r="BR132" i="28"/>
  <c r="BE84" i="27"/>
  <c r="BC84" i="27"/>
  <c r="BQ110" i="27"/>
  <c r="AZ109" i="27"/>
  <c r="BT141" i="27"/>
  <c r="BV66" i="29"/>
  <c r="BA106" i="27"/>
  <c r="BT126" i="28"/>
  <c r="BB141" i="29"/>
  <c r="BU154" i="27"/>
  <c r="BB107" i="29"/>
  <c r="BC120" i="27"/>
  <c r="BJ117" i="27"/>
  <c r="BC103" i="29"/>
  <c r="BQ36" i="29"/>
  <c r="BI35" i="29"/>
  <c r="BS72" i="28"/>
  <c r="BO86" i="27"/>
  <c r="BE71" i="28"/>
  <c r="BG98" i="29"/>
  <c r="BB98" i="28"/>
  <c r="BH45" i="27"/>
  <c r="BV143" i="27"/>
  <c r="BR143" i="27"/>
  <c r="BT44" i="27"/>
  <c r="BO68" i="29"/>
  <c r="BT31" i="29"/>
  <c r="BP68" i="28"/>
  <c r="BF95" i="29"/>
  <c r="BO42" i="27"/>
  <c r="BH66" i="29"/>
  <c r="AZ78" i="27"/>
  <c r="BC140" i="29"/>
  <c r="BH107" i="28"/>
  <c r="BR152" i="27"/>
  <c r="BT105" i="28"/>
  <c r="BS135" i="28"/>
  <c r="BM36" i="28"/>
  <c r="BO114" i="27"/>
  <c r="BO134" i="28"/>
  <c r="BF72" i="28"/>
  <c r="BC86" i="27"/>
  <c r="BL71" i="28"/>
  <c r="BN112" i="27"/>
  <c r="BJ131" i="28"/>
  <c r="BD130" i="29"/>
  <c r="BA83" i="27"/>
  <c r="BC69" i="28"/>
  <c r="AZ31" i="29"/>
  <c r="BC129" i="29"/>
  <c r="AZ82" i="27"/>
  <c r="BH68" i="28"/>
  <c r="BD82" i="27"/>
  <c r="BQ142" i="27"/>
  <c r="BJ129" i="28"/>
  <c r="BP96" i="28"/>
  <c r="BQ129" i="28"/>
  <c r="BL30" i="29"/>
  <c r="BC81" i="27"/>
  <c r="BD108" i="27"/>
  <c r="BG29" i="29"/>
  <c r="BO29" i="29"/>
  <c r="BL80" i="27"/>
  <c r="BF80" i="27"/>
  <c r="BP140" i="27"/>
  <c r="BL28" i="29"/>
  <c r="BE79" i="27"/>
  <c r="BF106" i="27"/>
  <c r="BT93" i="28"/>
  <c r="BQ78" i="27"/>
  <c r="BG138" i="27"/>
  <c r="BP105" i="27"/>
  <c r="AZ125" i="28"/>
  <c r="BH39" i="27"/>
  <c r="BV91" i="29"/>
  <c r="BO120" i="27"/>
  <c r="BU119" i="27"/>
  <c r="BA139" i="28"/>
  <c r="BN151" i="27"/>
  <c r="BG118" i="27"/>
  <c r="BP136" i="29"/>
  <c r="BK103" i="28"/>
  <c r="BG49" i="27"/>
  <c r="BF73" i="29"/>
  <c r="BQ100" i="29"/>
  <c r="BQ86" i="27"/>
  <c r="BQ113" i="27"/>
  <c r="BC47" i="27"/>
  <c r="BK71" i="29"/>
  <c r="BF34" i="28"/>
  <c r="BJ132" i="28"/>
  <c r="AZ131" i="29"/>
  <c r="BD84" i="27"/>
  <c r="BI98" i="28"/>
  <c r="BQ32" i="28"/>
  <c r="BI129" i="29"/>
  <c r="BH82" i="27"/>
  <c r="BA109" i="27"/>
  <c r="BP109" i="27"/>
  <c r="BM128" i="29"/>
  <c r="BK30" i="29"/>
  <c r="BP128" i="29"/>
  <c r="BE67" i="28"/>
  <c r="BM67" i="28"/>
  <c r="BF141" i="27"/>
  <c r="BC42" i="27"/>
  <c r="BQ127" i="29"/>
  <c r="BA127" i="29"/>
  <c r="BH29" i="29"/>
  <c r="BA80" i="27"/>
  <c r="BQ65" i="29"/>
  <c r="BI65" i="28"/>
  <c r="BH79" i="27"/>
  <c r="BO139" i="27"/>
  <c r="BC92" i="29"/>
  <c r="BR78" i="27"/>
  <c r="BA78" i="27"/>
  <c r="BD64" i="28"/>
  <c r="BU138" i="27"/>
  <c r="BE105" i="27"/>
  <c r="AZ140" i="29"/>
  <c r="BO138" i="29"/>
  <c r="BB151" i="27"/>
  <c r="BJ137" i="28"/>
  <c r="BL104" i="28"/>
  <c r="BS136" i="28"/>
  <c r="BV36" i="28"/>
  <c r="BP101" i="28"/>
  <c r="BS48" i="27"/>
  <c r="BV100" i="28"/>
  <c r="AZ71" i="28"/>
  <c r="BG84" i="27"/>
  <c r="BR45" i="27"/>
  <c r="BH32" i="29"/>
  <c r="BK130" i="29"/>
  <c r="BG97" i="29"/>
  <c r="BS83" i="27"/>
  <c r="BK96" i="29"/>
  <c r="BM68" i="29"/>
  <c r="BN129" i="29"/>
  <c r="BH96" i="28"/>
  <c r="BE96" i="28"/>
  <c r="BJ81" i="27"/>
  <c r="BT95" i="28"/>
  <c r="BM42" i="27"/>
  <c r="BB127" i="29"/>
  <c r="BT107" i="27"/>
  <c r="BG94" i="28"/>
  <c r="BO127" i="28"/>
  <c r="BB65" i="28"/>
  <c r="BQ139" i="27"/>
  <c r="BJ126" i="28"/>
  <c r="BR92" i="28"/>
  <c r="BM120" i="27"/>
  <c r="BK139" i="29"/>
  <c r="BS139" i="28"/>
  <c r="BQ137" i="29"/>
  <c r="BA103" i="29"/>
  <c r="BH103" i="28"/>
  <c r="BE135" i="29"/>
  <c r="BP135" i="29"/>
  <c r="BS36" i="29"/>
  <c r="BU35" i="28"/>
  <c r="BG86" i="27"/>
  <c r="BD146" i="27"/>
  <c r="BB47" i="27"/>
  <c r="BP71" i="28"/>
  <c r="BQ99" i="28"/>
  <c r="BA132" i="28"/>
  <c r="BI70" i="29"/>
  <c r="BL33" i="28"/>
  <c r="BG70" i="28"/>
  <c r="BN144" i="27"/>
  <c r="BE131" i="28"/>
  <c r="AZ32" i="29"/>
  <c r="BF45" i="27"/>
  <c r="BV69" i="28"/>
  <c r="AZ83" i="27"/>
  <c r="BW110" i="27"/>
  <c r="BG31" i="29"/>
  <c r="BR44" i="27"/>
  <c r="BW68" i="28"/>
  <c r="BK68" i="28"/>
  <c r="BC68" i="28"/>
  <c r="BO142" i="27"/>
  <c r="BR142" i="27"/>
  <c r="BI30" i="29"/>
  <c r="BQ67" i="29"/>
  <c r="BG95" i="29"/>
  <c r="BG30" i="29"/>
  <c r="BA67" i="29"/>
  <c r="AZ67" i="28"/>
  <c r="BQ81" i="27"/>
  <c r="BC128" i="28"/>
  <c r="BB29" i="29"/>
  <c r="BW29" i="28"/>
  <c r="BB107" i="27"/>
  <c r="BW140" i="27"/>
  <c r="BC28" i="29"/>
  <c r="BE41" i="27"/>
  <c r="BV93" i="29"/>
  <c r="BN28" i="29"/>
  <c r="BB79" i="27"/>
  <c r="BK79" i="27"/>
  <c r="BW106" i="27"/>
  <c r="BB106" i="27"/>
  <c r="BG64" i="29"/>
  <c r="BI105" i="27"/>
  <c r="BP62" i="28"/>
  <c r="BJ107" i="29"/>
  <c r="BN152" i="27"/>
  <c r="BM138" i="28"/>
  <c r="BE104" i="29"/>
  <c r="BB150" i="27"/>
  <c r="BV104" i="28"/>
  <c r="BN149" i="27"/>
  <c r="BE136" i="28"/>
  <c r="BE36" i="29"/>
  <c r="BH114" i="27"/>
  <c r="BD134" i="28"/>
  <c r="BI101" i="28"/>
  <c r="BP146" i="27"/>
  <c r="BI112" i="27"/>
  <c r="BW70" i="29"/>
  <c r="BJ70" i="28"/>
  <c r="BW70" i="28"/>
  <c r="BP131" i="28"/>
  <c r="BP69" i="29"/>
  <c r="BK45" i="27"/>
  <c r="BI130" i="29"/>
  <c r="BP97" i="28"/>
  <c r="BK68" i="29"/>
  <c r="BB44" i="27"/>
  <c r="BK82" i="27"/>
  <c r="BQ68" i="28"/>
  <c r="BG109" i="27"/>
  <c r="BB67" i="29"/>
  <c r="BR43" i="27"/>
  <c r="BC108" i="27"/>
  <c r="AZ94" i="29"/>
  <c r="BC66" i="29"/>
  <c r="BK42" i="27"/>
  <c r="BO66" i="28"/>
  <c r="BB29" i="28"/>
  <c r="BU80" i="27"/>
  <c r="BW66" i="28"/>
  <c r="BJ107" i="27"/>
  <c r="BR140" i="27"/>
  <c r="BH94" i="28"/>
  <c r="BS127" i="28"/>
  <c r="BW126" i="29"/>
  <c r="BD41" i="27"/>
  <c r="BK93" i="29"/>
  <c r="BU79" i="27"/>
  <c r="BK106" i="27"/>
  <c r="BN64" i="29"/>
  <c r="BA92" i="29"/>
  <c r="BI78" i="27"/>
  <c r="BR88" i="28"/>
  <c r="BN88" i="28"/>
  <c r="BV124" i="29"/>
  <c r="BD91" i="29"/>
  <c r="BV26" i="28"/>
  <c r="BQ89" i="29"/>
  <c r="BV61" i="28"/>
  <c r="BW23" i="28"/>
  <c r="BM58" i="28"/>
  <c r="BT85" i="29"/>
  <c r="BR57" i="28"/>
  <c r="BW19" i="29"/>
  <c r="BF84" i="29"/>
  <c r="BD32" i="27"/>
  <c r="BP19" i="28"/>
  <c r="BE31" i="27"/>
  <c r="BH69" i="27"/>
  <c r="BO83" i="28"/>
  <c r="BV82" i="28"/>
  <c r="BT65" i="27"/>
  <c r="AZ12" i="29"/>
  <c r="BA25" i="27"/>
  <c r="BN49" i="29"/>
  <c r="BW12" i="28"/>
  <c r="BF24" i="27"/>
  <c r="BV11" i="29"/>
  <c r="AZ8" i="29"/>
  <c r="BP7" i="29"/>
  <c r="BB7" i="28"/>
  <c r="BI26" i="29"/>
  <c r="BF124" i="29"/>
  <c r="BF38" i="27"/>
  <c r="BB38" i="27"/>
  <c r="BE103" i="27"/>
  <c r="BQ90" i="28"/>
  <c r="BN88" i="29"/>
  <c r="BR87" i="29"/>
  <c r="BD21" i="29"/>
  <c r="BW58" i="28"/>
  <c r="BM20" i="29"/>
  <c r="BR70" i="27"/>
  <c r="BT70" i="27"/>
  <c r="BU70" i="27"/>
  <c r="BQ97" i="27"/>
  <c r="BM55" i="29"/>
  <c r="BE69" i="27"/>
  <c r="BI55" i="28"/>
  <c r="BR30" i="27"/>
  <c r="BV17" i="29"/>
  <c r="BV29" i="27"/>
  <c r="BO114" i="29"/>
  <c r="BV81" i="29"/>
  <c r="BS67" i="27"/>
  <c r="BR17" i="29"/>
  <c r="AZ52" i="28"/>
  <c r="BL66" i="27"/>
  <c r="BS15" i="28"/>
  <c r="AZ15" i="28"/>
  <c r="BI14" i="29"/>
  <c r="BM65" i="27"/>
  <c r="BV14" i="28"/>
  <c r="BI26" i="27"/>
  <c r="BB91" i="27"/>
  <c r="BS12" i="29"/>
  <c r="BF12" i="28"/>
  <c r="BC13" i="29"/>
  <c r="BG77" i="28"/>
  <c r="BA11" i="28"/>
  <c r="BL23" i="27"/>
  <c r="AZ22" i="27"/>
  <c r="BM8" i="29"/>
  <c r="AZ44" i="28"/>
  <c r="BC6" i="29"/>
  <c r="AZ26" i="29"/>
  <c r="BD104" i="27"/>
  <c r="BH25" i="29"/>
  <c r="BR25" i="28"/>
  <c r="BE76" i="27"/>
  <c r="BF76" i="27"/>
  <c r="BW36" i="27"/>
  <c r="BJ60" i="28"/>
  <c r="BK22" i="28"/>
  <c r="BJ120" i="28"/>
  <c r="BU72" i="27"/>
  <c r="BW20" i="29"/>
  <c r="BT131" i="27"/>
  <c r="BL19" i="28"/>
  <c r="BI18" i="29"/>
  <c r="BN83" i="28"/>
  <c r="BW54" i="29"/>
  <c r="BG54" i="28"/>
  <c r="BR54" i="28"/>
  <c r="BM115" i="28"/>
  <c r="BI82" i="28"/>
  <c r="BD114" i="29"/>
  <c r="BU53" i="28"/>
  <c r="BH81" i="28"/>
  <c r="BA66" i="27"/>
  <c r="BO66" i="27"/>
  <c r="BS51" i="28"/>
  <c r="BV24" i="27"/>
  <c r="BD48" i="28"/>
  <c r="BP58" i="27"/>
  <c r="BD57" i="27"/>
  <c r="BE6" i="29"/>
  <c r="BR137" i="27"/>
  <c r="BG38" i="27"/>
  <c r="BE25" i="28"/>
  <c r="BD25" i="29"/>
  <c r="BG89" i="28"/>
  <c r="BS23" i="29"/>
  <c r="BV121" i="29"/>
  <c r="BA22" i="29"/>
  <c r="BU22" i="28"/>
  <c r="BD86" i="29"/>
  <c r="BC21" i="28"/>
  <c r="BT33" i="27"/>
  <c r="BU20" i="28"/>
  <c r="BC56" i="28"/>
  <c r="BB19" i="28"/>
  <c r="BD70" i="27"/>
  <c r="BP18" i="28"/>
  <c r="BR55" i="28"/>
  <c r="BL54" i="29"/>
  <c r="BS54" i="28"/>
  <c r="BC53" i="29"/>
  <c r="BD16" i="28"/>
  <c r="BH127" i="27"/>
  <c r="BB27" i="27"/>
  <c r="BK51" i="29"/>
  <c r="BV26" i="27"/>
  <c r="BO50" i="28"/>
  <c r="BB111" i="28"/>
  <c r="BN77" i="29"/>
  <c r="BJ77" i="28"/>
  <c r="AZ10" i="29"/>
  <c r="BU21" i="27"/>
  <c r="BR20" i="27"/>
  <c r="BL6" i="28"/>
  <c r="BC26" i="28"/>
  <c r="BT104" i="27"/>
  <c r="BB137" i="27"/>
  <c r="BM123" i="29"/>
  <c r="BU103" i="27"/>
  <c r="AZ90" i="28"/>
  <c r="BP90" i="28"/>
  <c r="BV24" i="29"/>
  <c r="BH24" i="29"/>
  <c r="BD122" i="28"/>
  <c r="BL59" i="29"/>
  <c r="BM133" i="27"/>
  <c r="BI21" i="29"/>
  <c r="BV21" i="28"/>
  <c r="BU57" i="28"/>
  <c r="BW85" i="28"/>
  <c r="BW118" i="28"/>
  <c r="BO56" i="29"/>
  <c r="BA130" i="27"/>
  <c r="BC55" i="29"/>
  <c r="BD18" i="28"/>
  <c r="BS69" i="27"/>
  <c r="AZ129" i="27"/>
  <c r="BB54" i="28"/>
  <c r="BG68" i="27"/>
  <c r="BP68" i="27"/>
  <c r="BD128" i="27"/>
  <c r="BP82" i="28"/>
  <c r="BQ16" i="29"/>
  <c r="BW67" i="27"/>
  <c r="BG53" i="28"/>
  <c r="BC53" i="28"/>
  <c r="BE67" i="27"/>
  <c r="BQ114" i="28"/>
  <c r="BV66" i="27"/>
  <c r="BK66" i="27"/>
  <c r="BP52" i="28"/>
  <c r="BM126" i="27"/>
  <c r="BV51" i="29"/>
  <c r="BD79" i="29"/>
  <c r="BI51" i="28"/>
  <c r="BV65" i="27"/>
  <c r="BW65" i="27"/>
  <c r="BP65" i="27"/>
  <c r="BU26" i="27"/>
  <c r="BA13" i="28"/>
  <c r="BD13" i="28"/>
  <c r="BR13" i="28"/>
  <c r="BE24" i="27"/>
  <c r="BV47" i="29"/>
  <c r="BB23" i="27"/>
  <c r="BG9" i="28"/>
  <c r="BA57" i="27"/>
  <c r="BS19" i="27"/>
  <c r="BI6" i="29"/>
  <c r="BC26" i="29"/>
  <c r="AZ77" i="27"/>
  <c r="BH90" i="29"/>
  <c r="BJ61" i="28"/>
  <c r="BO60" i="29"/>
  <c r="BH121" i="28"/>
  <c r="BT22" i="28"/>
  <c r="BR133" i="27"/>
  <c r="BE100" i="27"/>
  <c r="BW87" i="28"/>
  <c r="BV72" i="27"/>
  <c r="BE72" i="27"/>
  <c r="BF20" i="29"/>
  <c r="BG85" i="29"/>
  <c r="BQ85" i="28"/>
  <c r="BG117" i="29"/>
  <c r="BK116" i="29"/>
  <c r="BC69" i="27"/>
  <c r="BG18" i="28"/>
  <c r="BW55" i="28"/>
  <c r="BC17" i="29"/>
  <c r="BD53" i="29"/>
  <c r="AZ81" i="29"/>
  <c r="BR81" i="28"/>
  <c r="BL17" i="29"/>
  <c r="BH28" i="27"/>
  <c r="BP66" i="27"/>
  <c r="BH26" i="27"/>
  <c r="BQ14" i="29"/>
  <c r="BU11" i="29"/>
  <c r="BP62" i="27"/>
  <c r="BQ62" i="27"/>
  <c r="BH11" i="29"/>
  <c r="BM9" i="29"/>
  <c r="BV20" i="27"/>
  <c r="BV6" i="28"/>
  <c r="BW19" i="27"/>
  <c r="BM6" i="28"/>
  <c r="BD62" i="28"/>
  <c r="BA24" i="28"/>
  <c r="BH60" i="29"/>
  <c r="BO36" i="27"/>
  <c r="BM74" i="27"/>
  <c r="BD134" i="27"/>
  <c r="BG35" i="27"/>
  <c r="BP35" i="27"/>
  <c r="BH59" i="28"/>
  <c r="BG58" i="28"/>
  <c r="BV20" i="28"/>
  <c r="BR85" i="28"/>
  <c r="BW116" i="29"/>
  <c r="AZ55" i="28"/>
  <c r="BK96" i="27"/>
  <c r="BL83" i="28"/>
  <c r="AZ82" i="29"/>
  <c r="BM114" i="29"/>
  <c r="BD53" i="28"/>
  <c r="BG67" i="27"/>
  <c r="BU66" i="27"/>
  <c r="BE113" i="28"/>
  <c r="BB16" i="29"/>
  <c r="BS13" i="29"/>
  <c r="BN91" i="27"/>
  <c r="BJ12" i="28"/>
  <c r="BS11" i="28"/>
  <c r="BS44" i="28"/>
  <c r="BE8" i="29"/>
  <c r="BG6" i="28"/>
  <c r="BQ57" i="27"/>
  <c r="BM19" i="27"/>
  <c r="BS6" i="29"/>
  <c r="BO6" i="29"/>
  <c r="BU137" i="28"/>
  <c r="BT116" i="27"/>
  <c r="BW133" i="28"/>
  <c r="BE145" i="27"/>
  <c r="BL84" i="27"/>
  <c r="BR84" i="27"/>
  <c r="BK84" i="27"/>
  <c r="BG99" i="28"/>
  <c r="BQ111" i="27"/>
  <c r="BH141" i="28"/>
  <c r="BG151" i="27"/>
  <c r="BS85" i="27"/>
  <c r="BH84" i="27"/>
  <c r="BI70" i="28"/>
  <c r="BQ104" i="28"/>
  <c r="BN36" i="28"/>
  <c r="BN113" i="27"/>
  <c r="BR70" i="28"/>
  <c r="BN46" i="27"/>
  <c r="BN83" i="27"/>
  <c r="BN140" i="29"/>
  <c r="BK107" i="29"/>
  <c r="BV107" i="29"/>
  <c r="BC139" i="28"/>
  <c r="BS106" i="28"/>
  <c r="BP137" i="28"/>
  <c r="BE73" i="29"/>
  <c r="BD135" i="29"/>
  <c r="BN146" i="27"/>
  <c r="BE112" i="27"/>
  <c r="BA70" i="28"/>
  <c r="BU83" i="27"/>
  <c r="BP117" i="27"/>
  <c r="BE105" i="29"/>
  <c r="BW138" i="29"/>
  <c r="BN103" i="28"/>
  <c r="BC115" i="27"/>
  <c r="BL86" i="27"/>
  <c r="BE85" i="27"/>
  <c r="BW83" i="27"/>
  <c r="BF83" i="27"/>
  <c r="BD144" i="27"/>
  <c r="BN131" i="28"/>
  <c r="BG83" i="27"/>
  <c r="BM154" i="27"/>
  <c r="BR141" i="28"/>
  <c r="AZ140" i="28"/>
  <c r="BL133" i="28"/>
  <c r="BQ70" i="29"/>
  <c r="BG98" i="28"/>
  <c r="BM85" i="27"/>
  <c r="BQ84" i="27"/>
  <c r="BH70" i="28"/>
  <c r="BP110" i="27"/>
  <c r="BE33" i="28"/>
  <c r="BN44" i="27"/>
  <c r="BJ31" i="28"/>
  <c r="AZ42" i="27"/>
  <c r="BF41" i="27"/>
  <c r="BM41" i="27"/>
  <c r="BT29" i="28"/>
  <c r="BH40" i="27"/>
  <c r="BH28" i="28"/>
  <c r="BN22" i="28"/>
  <c r="BL33" i="27"/>
  <c r="BD21" i="28"/>
  <c r="BQ21" i="28"/>
  <c r="BU68" i="27"/>
  <c r="BK68" i="27"/>
  <c r="BJ68" i="27"/>
  <c r="BE28" i="27"/>
  <c r="BW27" i="27"/>
  <c r="BQ10" i="28"/>
  <c r="BQ9" i="28"/>
  <c r="BA20" i="27"/>
  <c r="BH20" i="27"/>
  <c r="BJ7" i="28"/>
  <c r="BC6" i="28"/>
  <c r="BU45" i="27"/>
  <c r="BQ96" i="28"/>
  <c r="AZ44" i="27"/>
  <c r="BN32" i="28"/>
  <c r="BV29" i="28"/>
  <c r="BQ27" i="28"/>
  <c r="BE38" i="27"/>
  <c r="BM26" i="28"/>
  <c r="BN34" i="27"/>
  <c r="BW33" i="27"/>
  <c r="BR33" i="27"/>
  <c r="BP83" i="28"/>
  <c r="BU31" i="27"/>
  <c r="BE68" i="27"/>
  <c r="BM66" i="27"/>
  <c r="BD29" i="27"/>
  <c r="BL15" i="28"/>
  <c r="BH25" i="27"/>
  <c r="BA23" i="27"/>
  <c r="BP22" i="27"/>
  <c r="BV21" i="27"/>
  <c r="BS20" i="27"/>
  <c r="BN8" i="28"/>
  <c r="BT7" i="28"/>
  <c r="AZ32" i="28"/>
  <c r="BJ32" i="28"/>
  <c r="BV41" i="27"/>
  <c r="BK39" i="27"/>
  <c r="BP39" i="27"/>
  <c r="BQ39" i="27"/>
  <c r="BL27" i="28"/>
  <c r="BG34" i="27"/>
  <c r="BH34" i="27"/>
  <c r="BD33" i="27"/>
  <c r="BB21" i="28"/>
  <c r="BD69" i="27"/>
  <c r="BC83" i="28"/>
  <c r="BN29" i="27"/>
  <c r="BD111" i="28"/>
  <c r="BQ23" i="27"/>
  <c r="BS22" i="27"/>
  <c r="BN20" i="27"/>
  <c r="BG20" i="27"/>
  <c r="BK19" i="27"/>
  <c r="BV7" i="28"/>
  <c r="BI20" i="27"/>
  <c r="BA6" i="29"/>
  <c r="BQ45" i="27"/>
  <c r="BH38" i="27"/>
  <c r="BP38" i="27"/>
  <c r="BM37" i="27"/>
  <c r="BS34" i="27"/>
  <c r="BL34" i="27"/>
  <c r="BO21" i="28"/>
  <c r="BP28" i="27"/>
  <c r="BF27" i="27"/>
  <c r="BR15" i="28"/>
  <c r="BC26" i="27"/>
  <c r="AZ63" i="27"/>
  <c r="BF25" i="27"/>
  <c r="BV13" i="28"/>
  <c r="BK12" i="28"/>
  <c r="BO23" i="27"/>
  <c r="BP10" i="28"/>
  <c r="BW10" i="28"/>
  <c r="BA9" i="28"/>
  <c r="BV57" i="27"/>
  <c r="BB6" i="28"/>
  <c r="BH44" i="27"/>
  <c r="BF44" i="27"/>
  <c r="BB105" i="27"/>
  <c r="BS39" i="27"/>
  <c r="BG39" i="27"/>
  <c r="AZ35" i="27"/>
  <c r="BD35" i="27"/>
  <c r="BP34" i="27"/>
  <c r="BQ33" i="27"/>
  <c r="BF69" i="27"/>
  <c r="BL128" i="27"/>
  <c r="BS30" i="27"/>
  <c r="BT53" i="29"/>
  <c r="BK24" i="27"/>
  <c r="BG23" i="27"/>
  <c r="BR9" i="28"/>
  <c r="BV8" i="28"/>
  <c r="BB19" i="27"/>
  <c r="BS7" i="28"/>
  <c r="BK33" i="28"/>
  <c r="BQ41" i="27"/>
  <c r="BI29" i="28"/>
  <c r="BD40" i="27"/>
  <c r="BC28" i="28"/>
  <c r="AZ28" i="28"/>
  <c r="BE35" i="27"/>
  <c r="BC34" i="27"/>
  <c r="BG33" i="27"/>
  <c r="BN33" i="27"/>
  <c r="BF21" i="28"/>
  <c r="BJ69" i="27"/>
  <c r="BV68" i="27"/>
  <c r="BE29" i="27"/>
  <c r="BM29" i="27"/>
  <c r="BU65" i="27"/>
  <c r="BQ27" i="27"/>
  <c r="BU27" i="27"/>
  <c r="AZ27" i="27"/>
  <c r="BV78" i="28"/>
  <c r="BF26" i="27"/>
  <c r="BO24" i="27"/>
  <c r="BM23" i="27"/>
  <c r="BA22" i="27"/>
  <c r="BF22" i="27"/>
  <c r="BV10" i="28"/>
  <c r="BO21" i="27"/>
  <c r="BL21" i="27"/>
  <c r="BP9" i="28"/>
  <c r="BP57" i="27"/>
  <c r="BW20" i="27"/>
  <c r="BC43" i="28"/>
  <c r="BU43" i="29"/>
  <c r="BA45" i="27"/>
  <c r="BG45" i="27"/>
  <c r="BQ44" i="27"/>
  <c r="BG40" i="27"/>
  <c r="BF27" i="28"/>
  <c r="BT21" i="28"/>
  <c r="BJ19" i="28"/>
  <c r="BS18" i="28"/>
  <c r="BW16" i="28"/>
  <c r="BR50" i="28"/>
  <c r="BP111" i="28"/>
  <c r="BC23" i="27"/>
  <c r="BK10" i="28"/>
  <c r="BJ21" i="27"/>
  <c r="BL9" i="28"/>
  <c r="BW7" i="28"/>
  <c r="BD7" i="28"/>
  <c r="BC7" i="28"/>
  <c r="BB6" i="29"/>
  <c r="BI19" i="27"/>
  <c r="AZ45" i="27"/>
  <c r="BV45" i="27"/>
  <c r="BC44" i="27"/>
  <c r="BG44" i="27"/>
  <c r="BP41" i="27"/>
  <c r="BL40" i="27"/>
  <c r="BM28" i="28"/>
  <c r="BD39" i="27"/>
  <c r="BM25" i="28"/>
  <c r="BA33" i="27"/>
  <c r="BC33" i="27"/>
  <c r="BK31" i="27"/>
  <c r="BI54" i="28"/>
  <c r="BP30" i="27"/>
  <c r="BJ30" i="27"/>
  <c r="BN64" i="27"/>
  <c r="BN26" i="27"/>
  <c r="BP63" i="27"/>
  <c r="BG13" i="28"/>
  <c r="BD24" i="27"/>
  <c r="BG24" i="27"/>
  <c r="BR12" i="28"/>
  <c r="BM60" i="27"/>
  <c r="BK22" i="27"/>
  <c r="BW22" i="27"/>
  <c r="BT20" i="27"/>
  <c r="BH19" i="27"/>
  <c r="BQ6" i="29"/>
  <c r="BF6" i="29"/>
  <c r="BF6" i="28"/>
  <c r="BG107" i="29"/>
  <c r="BV140" i="28"/>
  <c r="BJ139" i="29"/>
  <c r="BT140" i="28"/>
  <c r="BA151" i="27"/>
  <c r="BI151" i="27"/>
  <c r="BE118" i="27"/>
  <c r="BM136" i="29"/>
  <c r="BJ149" i="27"/>
  <c r="BF148" i="27"/>
  <c r="BL148" i="27"/>
  <c r="BM86" i="27"/>
  <c r="BP133" i="28"/>
  <c r="BC70" i="28"/>
  <c r="BP84" i="27"/>
  <c r="BC111" i="27"/>
  <c r="BB144" i="27"/>
  <c r="BJ144" i="27"/>
  <c r="BP141" i="28"/>
  <c r="BN153" i="27"/>
  <c r="BC141" i="29"/>
  <c r="BI139" i="28"/>
  <c r="BQ135" i="29"/>
  <c r="BJ73" i="29"/>
  <c r="BP102" i="28"/>
  <c r="BH73" i="28"/>
  <c r="BJ101" i="28"/>
  <c r="BH72" i="29"/>
  <c r="BE86" i="27"/>
  <c r="AZ72" i="28"/>
  <c r="BM132" i="28"/>
  <c r="BO70" i="28"/>
  <c r="BJ141" i="29"/>
  <c r="BK107" i="28"/>
  <c r="BA139" i="29"/>
  <c r="BL152" i="27"/>
  <c r="BU107" i="29"/>
  <c r="BJ105" i="28"/>
  <c r="AZ103" i="29"/>
  <c r="BC135" i="29"/>
  <c r="BA102" i="28"/>
  <c r="BG101" i="28"/>
  <c r="BQ73" i="29"/>
  <c r="BC72" i="29"/>
  <c r="BO72" i="29"/>
  <c r="BA113" i="27"/>
  <c r="BT71" i="28"/>
  <c r="BI85" i="27"/>
  <c r="BQ112" i="27"/>
  <c r="BF112" i="27"/>
  <c r="BD70" i="28"/>
  <c r="BD111" i="27"/>
  <c r="BH98" i="28"/>
  <c r="BQ140" i="29"/>
  <c r="BB140" i="28"/>
  <c r="BB120" i="27"/>
  <c r="BB119" i="27"/>
  <c r="BV140" i="29"/>
  <c r="BT106" i="28"/>
  <c r="BV151" i="27"/>
  <c r="BT104" i="29"/>
  <c r="BK117" i="27"/>
  <c r="BB101" i="29"/>
  <c r="BM134" i="29"/>
  <c r="BE148" i="27"/>
  <c r="BW147" i="27"/>
  <c r="BE72" i="29"/>
  <c r="BJ100" i="29"/>
  <c r="BP133" i="29"/>
  <c r="BA86" i="27"/>
  <c r="BR133" i="28"/>
  <c r="BP85" i="27"/>
  <c r="BA99" i="28"/>
  <c r="BN84" i="27"/>
  <c r="BU70" i="28"/>
  <c r="BR144" i="27"/>
  <c r="BL98" i="28"/>
  <c r="BO107" i="28"/>
  <c r="BV105" i="29"/>
  <c r="BI152" i="27"/>
  <c r="BT137" i="29"/>
  <c r="BG106" i="29"/>
  <c r="BI138" i="28"/>
  <c r="BQ134" i="29"/>
  <c r="BD101" i="29"/>
  <c r="BW101" i="29"/>
  <c r="BD147" i="27"/>
  <c r="AZ114" i="27"/>
  <c r="BE73" i="28"/>
  <c r="BT86" i="27"/>
  <c r="BS101" i="28"/>
  <c r="BJ86" i="27"/>
  <c r="BB113" i="27"/>
  <c r="BR100" i="28"/>
  <c r="BI133" i="28"/>
  <c r="BA132" i="29"/>
  <c r="BW85" i="27"/>
  <c r="BE99" i="28"/>
  <c r="AZ144" i="27"/>
  <c r="BL83" i="27"/>
  <c r="BN154" i="27"/>
  <c r="BE154" i="27"/>
  <c r="BL120" i="27"/>
  <c r="BP107" i="28"/>
  <c r="BB106" i="28"/>
  <c r="BS151" i="27"/>
  <c r="BI135" i="29"/>
  <c r="BS114" i="27"/>
  <c r="BH134" i="28"/>
  <c r="BQ134" i="28"/>
  <c r="BO100" i="29"/>
  <c r="BB86" i="27"/>
  <c r="BA146" i="27"/>
  <c r="BG113" i="27"/>
  <c r="BB100" i="28"/>
  <c r="BK85" i="27"/>
  <c r="BH100" i="28"/>
  <c r="BQ72" i="28"/>
  <c r="BB85" i="27"/>
  <c r="BJ111" i="27"/>
  <c r="BQ131" i="28"/>
  <c r="BS98" i="28"/>
  <c r="BE70" i="28"/>
  <c r="BJ141" i="28"/>
  <c r="BD120" i="27"/>
  <c r="BF107" i="28"/>
  <c r="BG152" i="27"/>
  <c r="BP105" i="29"/>
  <c r="BP118" i="27"/>
  <c r="BS138" i="28"/>
  <c r="BD104" i="29"/>
  <c r="BD118" i="27"/>
  <c r="BO104" i="29"/>
  <c r="BL105" i="28"/>
  <c r="BD104" i="28"/>
  <c r="BU103" i="29"/>
  <c r="BA102" i="29"/>
  <c r="BP73" i="28"/>
  <c r="BE147" i="27"/>
  <c r="BP73" i="29"/>
  <c r="BI100" i="29"/>
  <c r="BA101" i="28"/>
  <c r="BE113" i="27"/>
  <c r="BJ113" i="27"/>
  <c r="BM100" i="28"/>
  <c r="BW71" i="28"/>
  <c r="BO99" i="28"/>
  <c r="BP83" i="27"/>
  <c r="BC110" i="27"/>
  <c r="BR97" i="28"/>
  <c r="BL82" i="27"/>
  <c r="BR81" i="27"/>
  <c r="BJ141" i="27"/>
  <c r="BN67" i="28"/>
  <c r="BC67" i="28"/>
  <c r="BV79" i="27"/>
  <c r="AZ76" i="27"/>
  <c r="BF103" i="27"/>
  <c r="BO75" i="27"/>
  <c r="BQ101" i="27"/>
  <c r="BT58" i="28"/>
  <c r="BO67" i="27"/>
  <c r="BF67" i="27"/>
  <c r="BR66" i="27"/>
  <c r="BW126" i="27"/>
  <c r="BF64" i="27"/>
  <c r="BO49" i="29"/>
  <c r="BA63" i="27"/>
  <c r="BN77" i="28"/>
  <c r="BL47" i="28"/>
  <c r="BK47" i="28"/>
  <c r="BA110" i="27"/>
  <c r="BM130" i="28"/>
  <c r="BV109" i="27"/>
  <c r="BT142" i="27"/>
  <c r="BW129" i="28"/>
  <c r="BW81" i="27"/>
  <c r="BA81" i="27"/>
  <c r="BD127" i="28"/>
  <c r="BO94" i="28"/>
  <c r="BQ106" i="27"/>
  <c r="BM65" i="28"/>
  <c r="BN78" i="27"/>
  <c r="BP77" i="27"/>
  <c r="BP75" i="27"/>
  <c r="BW99" i="27"/>
  <c r="BU58" i="28"/>
  <c r="BS119" i="28"/>
  <c r="AZ58" i="28"/>
  <c r="BP119" i="28"/>
  <c r="BB70" i="27"/>
  <c r="BT130" i="27"/>
  <c r="BV55" i="29"/>
  <c r="BA68" i="27"/>
  <c r="AZ82" i="28"/>
  <c r="BG66" i="27"/>
  <c r="BF48" i="28"/>
  <c r="BN60" i="27"/>
  <c r="BV45" i="28"/>
  <c r="AZ43" i="28"/>
  <c r="AZ96" i="28"/>
  <c r="BV68" i="28"/>
  <c r="BV65" i="28"/>
  <c r="BM78" i="27"/>
  <c r="BM138" i="27"/>
  <c r="BR63" i="28"/>
  <c r="BJ87" i="28"/>
  <c r="BR120" i="28"/>
  <c r="BK99" i="27"/>
  <c r="BM69" i="27"/>
  <c r="BT68" i="27"/>
  <c r="BO54" i="28"/>
  <c r="BN66" i="27"/>
  <c r="BG114" i="28"/>
  <c r="BB80" i="28"/>
  <c r="AZ64" i="27"/>
  <c r="BU49" i="28"/>
  <c r="BH77" i="28"/>
  <c r="AZ61" i="27"/>
  <c r="BR60" i="27"/>
  <c r="BP82" i="27"/>
  <c r="BM68" i="28"/>
  <c r="BP81" i="27"/>
  <c r="BV141" i="27"/>
  <c r="BN66" i="28"/>
  <c r="BS79" i="27"/>
  <c r="BA65" i="28"/>
  <c r="BL78" i="27"/>
  <c r="BL60" i="29"/>
  <c r="BR131" i="27"/>
  <c r="BI57" i="28"/>
  <c r="BP57" i="28"/>
  <c r="BP70" i="27"/>
  <c r="BK83" i="28"/>
  <c r="AZ95" i="27"/>
  <c r="BW128" i="27"/>
  <c r="BE115" i="28"/>
  <c r="BB66" i="27"/>
  <c r="BF53" i="28"/>
  <c r="BC52" i="28"/>
  <c r="BO65" i="27"/>
  <c r="BK51" i="28"/>
  <c r="BD52" i="28"/>
  <c r="BL113" i="28"/>
  <c r="AZ125" i="27"/>
  <c r="BG111" i="28"/>
  <c r="BK63" i="27"/>
  <c r="BV77" i="28"/>
  <c r="BF77" i="28"/>
  <c r="BN45" i="28"/>
  <c r="BE110" i="27"/>
  <c r="BF130" i="28"/>
  <c r="BV82" i="27"/>
  <c r="BJ82" i="27"/>
  <c r="BF67" i="28"/>
  <c r="BK67" i="28"/>
  <c r="BL67" i="28"/>
  <c r="BI128" i="28"/>
  <c r="BG80" i="27"/>
  <c r="BR80" i="27"/>
  <c r="BK65" i="28"/>
  <c r="BV93" i="28"/>
  <c r="BA126" i="28"/>
  <c r="BK64" i="28"/>
  <c r="BU62" i="28"/>
  <c r="BW69" i="27"/>
  <c r="BF128" i="27"/>
  <c r="BO53" i="28"/>
  <c r="BM52" i="28"/>
  <c r="AZ79" i="28"/>
  <c r="BV125" i="27"/>
  <c r="BI49" i="28"/>
  <c r="BI47" i="28"/>
  <c r="BP60" i="27"/>
  <c r="BI46" i="28"/>
  <c r="BU43" i="28"/>
  <c r="BP78" i="27"/>
  <c r="BT64" i="28"/>
  <c r="BK77" i="27"/>
  <c r="BC61" i="28"/>
  <c r="BA70" i="27"/>
  <c r="BP94" i="27"/>
  <c r="BB53" i="28"/>
  <c r="BQ52" i="28"/>
  <c r="BF62" i="27"/>
  <c r="BC48" i="28"/>
  <c r="BG60" i="27"/>
  <c r="BT46" i="28"/>
  <c r="BD46" i="28"/>
  <c r="BW56" i="27"/>
  <c r="BO56" i="27"/>
  <c r="BN110" i="27"/>
  <c r="BO110" i="27"/>
  <c r="BA129" i="28"/>
  <c r="BO68" i="28"/>
  <c r="BL66" i="28"/>
  <c r="BQ66" i="28"/>
  <c r="BI77" i="27"/>
  <c r="BK62" i="29"/>
  <c r="BT62" i="28"/>
  <c r="BB75" i="27"/>
  <c r="AZ97" i="27"/>
  <c r="BS97" i="27"/>
  <c r="BA117" i="28"/>
  <c r="BL84" i="28"/>
  <c r="BE55" i="28"/>
  <c r="BW54" i="28"/>
  <c r="BI52" i="29"/>
  <c r="BF66" i="27"/>
  <c r="BR93" i="27"/>
  <c r="AZ65" i="27"/>
  <c r="BJ92" i="27"/>
  <c r="BU91" i="27"/>
  <c r="BL91" i="27"/>
  <c r="BQ63" i="27"/>
  <c r="BH63" i="27"/>
  <c r="BR48" i="28"/>
  <c r="BM46" i="28"/>
  <c r="BD44" i="28"/>
  <c r="BI43" i="28"/>
  <c r="BU143" i="27"/>
  <c r="BG130" i="29"/>
  <c r="BM80" i="27"/>
  <c r="BD94" i="28"/>
  <c r="BO62" i="28"/>
  <c r="BE73" i="27"/>
  <c r="BM95" i="27"/>
  <c r="AZ67" i="27"/>
  <c r="BK67" i="27"/>
  <c r="BT66" i="27"/>
  <c r="BQ66" i="27"/>
  <c r="BU64" i="27"/>
  <c r="BL78" i="28"/>
  <c r="BE49" i="28"/>
  <c r="BL63" i="27"/>
  <c r="BF49" i="28"/>
  <c r="BS60" i="27"/>
  <c r="BT43" i="28"/>
  <c r="BS154" i="27"/>
  <c r="BO154" i="27"/>
  <c r="AZ154" i="27"/>
  <c r="BU141" i="28"/>
  <c r="BR153" i="27"/>
  <c r="AZ120" i="27"/>
  <c r="BG140" i="28"/>
  <c r="BC152" i="27"/>
  <c r="BF119" i="27"/>
  <c r="BC106" i="28"/>
  <c r="BD106" i="28"/>
  <c r="BU151" i="27"/>
  <c r="BM106" i="29"/>
  <c r="BS105" i="28"/>
  <c r="BQ138" i="28"/>
  <c r="BF141" i="29"/>
  <c r="BC140" i="28"/>
  <c r="BF120" i="27"/>
  <c r="BG139" i="28"/>
  <c r="BK151" i="27"/>
  <c r="BP138" i="28"/>
  <c r="BF138" i="28"/>
  <c r="BG153" i="27"/>
  <c r="BQ153" i="27"/>
  <c r="BJ153" i="27"/>
  <c r="BW107" i="28"/>
  <c r="BW140" i="28"/>
  <c r="BU140" i="28"/>
  <c r="BA107" i="28"/>
  <c r="BJ119" i="27"/>
  <c r="BE152" i="27"/>
  <c r="BF139" i="28"/>
  <c r="BO118" i="27"/>
  <c r="BQ151" i="27"/>
  <c r="BE139" i="29"/>
  <c r="BJ138" i="29"/>
  <c r="BW103" i="29"/>
  <c r="BL140" i="28"/>
  <c r="BF154" i="27"/>
  <c r="BQ141" i="28"/>
  <c r="BD153" i="27"/>
  <c r="BL141" i="29"/>
  <c r="BF140" i="28"/>
  <c r="BD139" i="28"/>
  <c r="BG106" i="28"/>
  <c r="BF106" i="29"/>
  <c r="BR105" i="28"/>
  <c r="BS137" i="28"/>
  <c r="BV98" i="29"/>
  <c r="BL151" i="27"/>
  <c r="BC141" i="28"/>
  <c r="BH140" i="28"/>
  <c r="BG119" i="27"/>
  <c r="BR119" i="27"/>
  <c r="BE106" i="28"/>
  <c r="BF151" i="27"/>
  <c r="BT138" i="28"/>
  <c r="BS65" i="28"/>
  <c r="AZ141" i="28"/>
  <c r="BG120" i="27"/>
  <c r="BT120" i="27"/>
  <c r="BE107" i="28"/>
  <c r="BT119" i="27"/>
  <c r="BB118" i="27"/>
  <c r="BO139" i="29"/>
  <c r="BU138" i="28"/>
  <c r="BQ117" i="27"/>
  <c r="BQ116" i="27"/>
  <c r="BS136" i="29"/>
  <c r="BP135" i="28"/>
  <c r="BC102" i="28"/>
  <c r="BR114" i="27"/>
  <c r="BV101" i="28"/>
  <c r="BU72" i="29"/>
  <c r="BJ101" i="29"/>
  <c r="BF145" i="27"/>
  <c r="BJ145" i="27"/>
  <c r="BD112" i="27"/>
  <c r="BT84" i="27"/>
  <c r="BQ83" i="27"/>
  <c r="BR69" i="28"/>
  <c r="BC98" i="28"/>
  <c r="BE69" i="29"/>
  <c r="BJ98" i="29"/>
  <c r="BH130" i="28"/>
  <c r="BB130" i="28"/>
  <c r="BN97" i="28"/>
  <c r="BU82" i="27"/>
  <c r="BG129" i="28"/>
  <c r="BT129" i="29"/>
  <c r="BR95" i="28"/>
  <c r="BF140" i="27"/>
  <c r="BA94" i="28"/>
  <c r="BL94" i="28"/>
  <c r="BH65" i="29"/>
  <c r="BN106" i="27"/>
  <c r="BS126" i="28"/>
  <c r="BJ93" i="28"/>
  <c r="BJ64" i="29"/>
  <c r="BH105" i="27"/>
  <c r="BC56" i="27"/>
  <c r="BI149" i="27"/>
  <c r="BS115" i="27"/>
  <c r="BM115" i="27"/>
  <c r="BA115" i="27"/>
  <c r="BA73" i="29"/>
  <c r="BP114" i="27"/>
  <c r="BK102" i="29"/>
  <c r="BN101" i="28"/>
  <c r="BS134" i="28"/>
  <c r="BO101" i="28"/>
  <c r="BW72" i="29"/>
  <c r="BQ146" i="27"/>
  <c r="BI146" i="27"/>
  <c r="BV85" i="27"/>
  <c r="BA71" i="28"/>
  <c r="BJ71" i="28"/>
  <c r="BV71" i="29"/>
  <c r="AZ112" i="27"/>
  <c r="AZ145" i="27"/>
  <c r="AZ132" i="28"/>
  <c r="BF144" i="27"/>
  <c r="BK144" i="27"/>
  <c r="BT144" i="27"/>
  <c r="BO131" i="28"/>
  <c r="BO69" i="28"/>
  <c r="BT69" i="29"/>
  <c r="BT131" i="29"/>
  <c r="BC82" i="27"/>
  <c r="BL130" i="28"/>
  <c r="BM142" i="27"/>
  <c r="BR109" i="27"/>
  <c r="BM130" i="29"/>
  <c r="BJ66" i="28"/>
  <c r="BJ78" i="27"/>
  <c r="BE138" i="27"/>
  <c r="BQ105" i="27"/>
  <c r="BJ126" i="29"/>
  <c r="BP116" i="27"/>
  <c r="BC116" i="27"/>
  <c r="BN136" i="28"/>
  <c r="BL102" i="28"/>
  <c r="BU86" i="27"/>
  <c r="BW134" i="28"/>
  <c r="BR134" i="28"/>
  <c r="BL113" i="27"/>
  <c r="BW146" i="27"/>
  <c r="BF146" i="27"/>
  <c r="BI145" i="27"/>
  <c r="BH132" i="28"/>
  <c r="BO70" i="29"/>
  <c r="BS111" i="27"/>
  <c r="BV144" i="27"/>
  <c r="BB83" i="27"/>
  <c r="BH131" i="28"/>
  <c r="BL69" i="29"/>
  <c r="BI69" i="29"/>
  <c r="AZ68" i="28"/>
  <c r="BR130" i="29"/>
  <c r="BJ130" i="29"/>
  <c r="BA140" i="27"/>
  <c r="BD138" i="27"/>
  <c r="BS125" i="28"/>
  <c r="BB92" i="29"/>
  <c r="BF103" i="28"/>
  <c r="BL115" i="27"/>
  <c r="BU148" i="27"/>
  <c r="BM103" i="29"/>
  <c r="BG102" i="28"/>
  <c r="BB135" i="28"/>
  <c r="BO73" i="29"/>
  <c r="BF114" i="27"/>
  <c r="BT147" i="27"/>
  <c r="BQ114" i="27"/>
  <c r="BN114" i="27"/>
  <c r="BR101" i="28"/>
  <c r="BL72" i="28"/>
  <c r="BB146" i="27"/>
  <c r="BS100" i="28"/>
  <c r="BG132" i="28"/>
  <c r="BM83" i="27"/>
  <c r="BV69" i="29"/>
  <c r="AZ141" i="27"/>
  <c r="BT66" i="28"/>
  <c r="BV140" i="27"/>
  <c r="BK127" i="28"/>
  <c r="BS139" i="27"/>
  <c r="BT139" i="27"/>
  <c r="BD105" i="27"/>
  <c r="BB149" i="27"/>
  <c r="AZ116" i="27"/>
  <c r="BC148" i="27"/>
  <c r="BK102" i="28"/>
  <c r="BW73" i="28"/>
  <c r="BS73" i="29"/>
  <c r="BO147" i="27"/>
  <c r="BV102" i="29"/>
  <c r="BO146" i="27"/>
  <c r="BF71" i="29"/>
  <c r="BL111" i="27"/>
  <c r="BJ98" i="28"/>
  <c r="AZ69" i="28"/>
  <c r="BK110" i="27"/>
  <c r="BM131" i="29"/>
  <c r="BJ130" i="28"/>
  <c r="BH97" i="28"/>
  <c r="BN130" i="28"/>
  <c r="BC142" i="27"/>
  <c r="BR96" i="28"/>
  <c r="BK96" i="28"/>
  <c r="BN108" i="27"/>
  <c r="BJ140" i="27"/>
  <c r="BM127" i="28"/>
  <c r="BQ126" i="28"/>
  <c r="AZ93" i="28"/>
  <c r="BW126" i="28"/>
  <c r="BE126" i="28"/>
  <c r="BO64" i="29"/>
  <c r="BJ105" i="27"/>
  <c r="BT105" i="27"/>
  <c r="BR126" i="29"/>
  <c r="BK72" i="27"/>
  <c r="BG116" i="27"/>
  <c r="BL104" i="29"/>
  <c r="BF73" i="28"/>
  <c r="BR135" i="28"/>
  <c r="BU73" i="29"/>
  <c r="BA134" i="28"/>
  <c r="BL101" i="28"/>
  <c r="BU134" i="28"/>
  <c r="BD100" i="28"/>
  <c r="BW145" i="27"/>
  <c r="AZ111" i="27"/>
  <c r="BT131" i="28"/>
  <c r="BK69" i="29"/>
  <c r="BG143" i="27"/>
  <c r="BS110" i="27"/>
  <c r="BK97" i="28"/>
  <c r="BF109" i="27"/>
  <c r="BD142" i="27"/>
  <c r="BP142" i="27"/>
  <c r="BA97" i="29"/>
  <c r="BS96" i="28"/>
  <c r="BL81" i="27"/>
  <c r="BG67" i="29"/>
  <c r="BJ68" i="29"/>
  <c r="BJ108" i="27"/>
  <c r="BU141" i="27"/>
  <c r="BH96" i="29"/>
  <c r="BM139" i="27"/>
  <c r="BV139" i="27"/>
  <c r="BL139" i="27"/>
  <c r="BF93" i="28"/>
  <c r="BD126" i="28"/>
  <c r="BG126" i="29"/>
  <c r="BO92" i="28"/>
  <c r="BR91" i="29"/>
  <c r="BA71" i="27"/>
  <c r="BR116" i="27"/>
  <c r="BG148" i="27"/>
  <c r="BM135" i="28"/>
  <c r="AZ101" i="28"/>
  <c r="BL134" i="28"/>
  <c r="BE134" i="29"/>
  <c r="BK100" i="28"/>
  <c r="BM71" i="29"/>
  <c r="BV145" i="27"/>
  <c r="BF99" i="28"/>
  <c r="BI83" i="27"/>
  <c r="BI131" i="28"/>
  <c r="BA69" i="29"/>
  <c r="BU110" i="27"/>
  <c r="BR98" i="29"/>
  <c r="BA97" i="28"/>
  <c r="BG142" i="27"/>
  <c r="BU81" i="27"/>
  <c r="BN68" i="29"/>
  <c r="BL141" i="27"/>
  <c r="BH66" i="28"/>
  <c r="BH80" i="27"/>
  <c r="BQ140" i="27"/>
  <c r="BT94" i="28"/>
  <c r="BO138" i="27"/>
  <c r="BO125" i="28"/>
  <c r="BQ92" i="28"/>
  <c r="BC92" i="28"/>
  <c r="BV63" i="29"/>
  <c r="BD137" i="27"/>
  <c r="BO104" i="27"/>
  <c r="BD124" i="28"/>
  <c r="BN76" i="27"/>
  <c r="BB136" i="27"/>
  <c r="BA123" i="29"/>
  <c r="AZ60" i="28"/>
  <c r="BP134" i="27"/>
  <c r="BV59" i="28"/>
  <c r="BJ88" i="28"/>
  <c r="BF58" i="29"/>
  <c r="BR58" i="29"/>
  <c r="BD57" i="28"/>
  <c r="BJ131" i="27"/>
  <c r="BK131" i="27"/>
  <c r="BI85" i="28"/>
  <c r="BT117" i="28"/>
  <c r="BU84" i="28"/>
  <c r="BP55" i="28"/>
  <c r="BV54" i="28"/>
  <c r="BT82" i="28"/>
  <c r="BJ127" i="27"/>
  <c r="BP52" i="29"/>
  <c r="BQ93" i="27"/>
  <c r="BS92" i="27"/>
  <c r="BM48" i="28"/>
  <c r="BE46" i="29"/>
  <c r="BJ46" i="29"/>
  <c r="BI58" i="27"/>
  <c r="BT63" i="29"/>
  <c r="BE137" i="27"/>
  <c r="BV62" i="29"/>
  <c r="BI124" i="29"/>
  <c r="BU61" i="29"/>
  <c r="BU135" i="27"/>
  <c r="BI135" i="27"/>
  <c r="BP102" i="27"/>
  <c r="BI122" i="28"/>
  <c r="BN134" i="27"/>
  <c r="BF59" i="29"/>
  <c r="BR100" i="27"/>
  <c r="BU133" i="27"/>
  <c r="BV133" i="27"/>
  <c r="BG72" i="27"/>
  <c r="BD87" i="28"/>
  <c r="BA99" i="27"/>
  <c r="BD86" i="28"/>
  <c r="BU119" i="28"/>
  <c r="BL98" i="27"/>
  <c r="BC86" i="29"/>
  <c r="BG70" i="27"/>
  <c r="BN118" i="28"/>
  <c r="BT55" i="29"/>
  <c r="BR83" i="28"/>
  <c r="BE94" i="27"/>
  <c r="AZ114" i="28"/>
  <c r="BN126" i="27"/>
  <c r="BF126" i="27"/>
  <c r="BH51" i="29"/>
  <c r="BA51" i="29"/>
  <c r="BQ47" i="29"/>
  <c r="BE57" i="27"/>
  <c r="BJ44" i="29"/>
  <c r="BP91" i="28"/>
  <c r="BE61" i="28"/>
  <c r="BO123" i="28"/>
  <c r="BJ89" i="28"/>
  <c r="BG121" i="28"/>
  <c r="BD59" i="29"/>
  <c r="BK87" i="28"/>
  <c r="BJ132" i="27"/>
  <c r="BS132" i="27"/>
  <c r="BC98" i="27"/>
  <c r="BN131" i="27"/>
  <c r="BF119" i="29"/>
  <c r="BN130" i="27"/>
  <c r="BG97" i="27"/>
  <c r="BQ95" i="27"/>
  <c r="BV128" i="27"/>
  <c r="BL115" i="28"/>
  <c r="BN53" i="29"/>
  <c r="BR127" i="27"/>
  <c r="BV81" i="28"/>
  <c r="BS114" i="29"/>
  <c r="BK80" i="28"/>
  <c r="BE113" i="29"/>
  <c r="BE64" i="27"/>
  <c r="BF50" i="28"/>
  <c r="BP50" i="29"/>
  <c r="BN58" i="27"/>
  <c r="BP45" i="29"/>
  <c r="BA56" i="27"/>
  <c r="BG92" i="29"/>
  <c r="BU92" i="29"/>
  <c r="BT124" i="28"/>
  <c r="AZ91" i="28"/>
  <c r="BG124" i="29"/>
  <c r="BQ123" i="28"/>
  <c r="BR60" i="29"/>
  <c r="BH88" i="28"/>
  <c r="BQ133" i="27"/>
  <c r="AZ133" i="27"/>
  <c r="BT88" i="29"/>
  <c r="BP72" i="27"/>
  <c r="BF87" i="28"/>
  <c r="BG87" i="28"/>
  <c r="BP99" i="27"/>
  <c r="BU99" i="27"/>
  <c r="BN119" i="28"/>
  <c r="BP57" i="29"/>
  <c r="BT98" i="27"/>
  <c r="BL118" i="28"/>
  <c r="BJ56" i="29"/>
  <c r="BM56" i="29"/>
  <c r="BI56" i="29"/>
  <c r="BA55" i="29"/>
  <c r="BO116" i="28"/>
  <c r="BN54" i="29"/>
  <c r="BO95" i="27"/>
  <c r="BJ53" i="29"/>
  <c r="BV82" i="29"/>
  <c r="BJ126" i="27"/>
  <c r="BO126" i="27"/>
  <c r="BB65" i="27"/>
  <c r="BL80" i="28"/>
  <c r="BI80" i="28"/>
  <c r="BT80" i="29"/>
  <c r="BS112" i="28"/>
  <c r="BQ112" i="28"/>
  <c r="BM78" i="28"/>
  <c r="BC111" i="28"/>
  <c r="AZ47" i="28"/>
  <c r="BV61" i="27"/>
  <c r="AZ46" i="29"/>
  <c r="BQ56" i="27"/>
  <c r="BF91" i="28"/>
  <c r="BJ76" i="27"/>
  <c r="BO62" i="29"/>
  <c r="BM73" i="27"/>
  <c r="BH133" i="27"/>
  <c r="BO58" i="28"/>
  <c r="BF131" i="27"/>
  <c r="BG56" i="28"/>
  <c r="BV85" i="28"/>
  <c r="BJ56" i="28"/>
  <c r="BO69" i="27"/>
  <c r="AZ84" i="28"/>
  <c r="BJ94" i="27"/>
  <c r="BS64" i="27"/>
  <c r="BI124" i="27"/>
  <c r="BD77" i="28"/>
  <c r="BR58" i="27"/>
  <c r="BD56" i="27"/>
  <c r="BN63" i="29"/>
  <c r="BA124" i="28"/>
  <c r="BA103" i="27"/>
  <c r="BK123" i="28"/>
  <c r="BM121" i="28"/>
  <c r="BT100" i="27"/>
  <c r="AZ87" i="28"/>
  <c r="BG99" i="27"/>
  <c r="BK119" i="28"/>
  <c r="BC57" i="29"/>
  <c r="BJ86" i="29"/>
  <c r="BD118" i="28"/>
  <c r="BR69" i="27"/>
  <c r="BA84" i="29"/>
  <c r="BA95" i="27"/>
  <c r="BP95" i="27"/>
  <c r="BJ95" i="27"/>
  <c r="BG127" i="27"/>
  <c r="BW94" i="27"/>
  <c r="BH66" i="27"/>
  <c r="BA126" i="27"/>
  <c r="BB51" i="28"/>
  <c r="BC65" i="27"/>
  <c r="AZ113" i="28"/>
  <c r="BC51" i="29"/>
  <c r="BI51" i="29"/>
  <c r="BQ50" i="28"/>
  <c r="BH79" i="28"/>
  <c r="BP46" i="29"/>
  <c r="BC45" i="28"/>
  <c r="BH45" i="29"/>
  <c r="BC45" i="29"/>
  <c r="BS137" i="27"/>
  <c r="BG137" i="27"/>
  <c r="BM104" i="27"/>
  <c r="BI76" i="27"/>
  <c r="BI124" i="28"/>
  <c r="BQ91" i="28"/>
  <c r="BM136" i="27"/>
  <c r="BA136" i="27"/>
  <c r="BF123" i="28"/>
  <c r="BH61" i="29"/>
  <c r="BK123" i="29"/>
  <c r="BG90" i="29"/>
  <c r="BG134" i="27"/>
  <c r="BM88" i="28"/>
  <c r="BF133" i="27"/>
  <c r="BQ72" i="27"/>
  <c r="BT120" i="28"/>
  <c r="BD99" i="27"/>
  <c r="BM99" i="27"/>
  <c r="BL57" i="28"/>
  <c r="BN57" i="29"/>
  <c r="BM98" i="27"/>
  <c r="BA131" i="27"/>
  <c r="BD98" i="27"/>
  <c r="BL86" i="29"/>
  <c r="BF85" i="28"/>
  <c r="BF56" i="28"/>
  <c r="BJ118" i="28"/>
  <c r="BO130" i="27"/>
  <c r="BI69" i="27"/>
  <c r="BG116" i="28"/>
  <c r="BP93" i="27"/>
  <c r="BJ65" i="27"/>
  <c r="BT64" i="27"/>
  <c r="BJ64" i="27"/>
  <c r="BV49" i="29"/>
  <c r="BU77" i="28"/>
  <c r="BD48" i="29"/>
  <c r="BR46" i="29"/>
  <c r="BL43" i="29"/>
  <c r="E25" i="18"/>
  <c r="G25" i="18"/>
  <c r="D25" i="18"/>
  <c r="F25" i="18"/>
  <c r="H25" i="18"/>
  <c r="D36" i="18"/>
  <c r="BU104" i="28"/>
  <c r="BV116" i="27"/>
  <c r="BQ138" i="29"/>
  <c r="BR137" i="29"/>
  <c r="BB104" i="29"/>
  <c r="E13" i="18"/>
  <c r="K14" i="18"/>
  <c r="M14" i="18"/>
  <c r="AZ104" i="28"/>
  <c r="BP137" i="29"/>
  <c r="BS137" i="29"/>
  <c r="BP103" i="28"/>
  <c r="BV103" i="28"/>
  <c r="BH148" i="27"/>
  <c r="BI136" i="29"/>
  <c r="F14" i="18"/>
  <c r="D22" i="18"/>
  <c r="BN116" i="27"/>
  <c r="BH103" i="29"/>
  <c r="D24" i="18"/>
  <c r="O36" i="18"/>
  <c r="H36" i="18" s="1"/>
  <c r="BD117" i="27"/>
  <c r="BB103" i="29"/>
  <c r="G23" i="18"/>
  <c r="D23" i="18"/>
  <c r="BB137" i="28"/>
  <c r="BF137" i="29"/>
  <c r="BA103" i="28"/>
  <c r="BR102" i="29"/>
  <c r="BQ137" i="28"/>
  <c r="BJ104" i="29"/>
  <c r="BC137" i="29"/>
  <c r="BO115" i="27"/>
  <c r="BG103" i="29"/>
  <c r="E23" i="18"/>
  <c r="BM105" i="29"/>
  <c r="BD137" i="28"/>
  <c r="BU149" i="27"/>
  <c r="BB137" i="29"/>
  <c r="BE137" i="28"/>
  <c r="BL116" i="27"/>
  <c r="BN104" i="29"/>
  <c r="BE115" i="27"/>
  <c r="BG150" i="27"/>
  <c r="BI104" i="28"/>
  <c r="BK137" i="28"/>
  <c r="BP104" i="29"/>
  <c r="BV136" i="29"/>
  <c r="BI102" i="29"/>
  <c r="BE117" i="27"/>
  <c r="BC105" i="29"/>
  <c r="BD149" i="27"/>
  <c r="BS149" i="27"/>
  <c r="BR104" i="29"/>
  <c r="BK136" i="28"/>
  <c r="BK136" i="29"/>
  <c r="BA136" i="29"/>
  <c r="BO136" i="29"/>
  <c r="BU133" i="28"/>
  <c r="BN70" i="29"/>
  <c r="AZ99" i="29"/>
  <c r="BH99" i="29"/>
  <c r="AZ131" i="28"/>
  <c r="BP111" i="27"/>
  <c r="BA99" i="29"/>
  <c r="BH129" i="28"/>
  <c r="BC71" i="29"/>
  <c r="BB100" i="29"/>
  <c r="BJ34" i="28"/>
  <c r="BQ33" i="28"/>
  <c r="BT133" i="28"/>
  <c r="BH133" i="28"/>
  <c r="BD71" i="29"/>
  <c r="BU132" i="28"/>
  <c r="BA70" i="29"/>
  <c r="BH68" i="29"/>
  <c r="BF47" i="27"/>
  <c r="BE99" i="29"/>
  <c r="BK98" i="29"/>
  <c r="BN99" i="28"/>
  <c r="BI47" i="27"/>
  <c r="BK35" i="28"/>
  <c r="BW111" i="27"/>
  <c r="BQ99" i="29"/>
  <c r="AZ46" i="27"/>
  <c r="BS45" i="27"/>
  <c r="BV133" i="29"/>
  <c r="BB132" i="28"/>
  <c r="BJ35" i="28"/>
  <c r="BO45" i="27"/>
  <c r="AZ100" i="28"/>
  <c r="BA85" i="27"/>
  <c r="BW71" i="29"/>
  <c r="BD47" i="27"/>
  <c r="BU98" i="28"/>
  <c r="BO46" i="27"/>
  <c r="BD131" i="29"/>
  <c r="BP32" i="28"/>
  <c r="BK145" i="27"/>
  <c r="BH111" i="27"/>
  <c r="BQ132" i="29"/>
  <c r="BP67" i="29"/>
  <c r="BN47" i="27"/>
  <c r="BP47" i="27"/>
  <c r="BA144" i="27"/>
  <c r="AZ97" i="28"/>
  <c r="BU108" i="27"/>
  <c r="BS133" i="29"/>
  <c r="BM35" i="28"/>
  <c r="BA111" i="27"/>
  <c r="BJ33" i="28"/>
  <c r="AZ129" i="28"/>
  <c r="BE63" i="29"/>
  <c r="BB42" i="27"/>
  <c r="BA29" i="28"/>
  <c r="BE92" i="29"/>
  <c r="BU123" i="28"/>
  <c r="BJ79" i="27"/>
  <c r="BV42" i="27"/>
  <c r="BJ94" i="29"/>
  <c r="BO94" i="29"/>
  <c r="BT41" i="27"/>
  <c r="BB138" i="27"/>
  <c r="BN66" i="29"/>
  <c r="BR79" i="27"/>
  <c r="BW42" i="27"/>
  <c r="BU42" i="27"/>
  <c r="BP94" i="29"/>
  <c r="BD29" i="28"/>
  <c r="BC140" i="27"/>
  <c r="BN94" i="28"/>
  <c r="BS93" i="29"/>
  <c r="BL42" i="27"/>
  <c r="BL30" i="28"/>
  <c r="AZ65" i="29"/>
  <c r="BC94" i="29"/>
  <c r="BO93" i="28"/>
  <c r="BW77" i="27"/>
  <c r="BP79" i="27"/>
  <c r="BU106" i="27"/>
  <c r="BW94" i="29"/>
  <c r="BN93" i="28"/>
  <c r="AZ104" i="27"/>
  <c r="BE124" i="28"/>
  <c r="BT42" i="27"/>
  <c r="BQ93" i="29"/>
  <c r="BR39" i="27"/>
  <c r="BN140" i="27"/>
  <c r="BA42" i="27"/>
  <c r="BC106" i="27"/>
  <c r="AZ127" i="29"/>
  <c r="BA41" i="27"/>
  <c r="BS28" i="28"/>
  <c r="BU74" i="27"/>
  <c r="BM24" i="28"/>
  <c r="BI37" i="27"/>
  <c r="BO25" i="28"/>
  <c r="BP89" i="29"/>
  <c r="BW123" i="29"/>
  <c r="BU123" i="29"/>
  <c r="BO89" i="28"/>
  <c r="BC135" i="27"/>
  <c r="BF37" i="27"/>
  <c r="BH25" i="28"/>
  <c r="BW25" i="28"/>
  <c r="BW134" i="27"/>
  <c r="BB122" i="29"/>
  <c r="BG24" i="28"/>
  <c r="BI101" i="27"/>
  <c r="BC101" i="27"/>
  <c r="BO74" i="27"/>
  <c r="BM102" i="27"/>
  <c r="BG37" i="27"/>
  <c r="BG121" i="29"/>
  <c r="BA37" i="27"/>
  <c r="AZ37" i="27"/>
  <c r="BB25" i="28"/>
  <c r="BT89" i="29"/>
  <c r="BR90" i="29"/>
  <c r="BG74" i="27"/>
  <c r="BU122" i="28"/>
  <c r="BB134" i="27"/>
  <c r="BF25" i="28"/>
  <c r="BB60" i="29"/>
  <c r="BL55" i="29"/>
  <c r="BQ80" i="29"/>
  <c r="BW31" i="27"/>
  <c r="BP54" i="29"/>
  <c r="BU53" i="29"/>
  <c r="BT82" i="29"/>
  <c r="BS68" i="27"/>
  <c r="BE83" i="28"/>
  <c r="BU29" i="27"/>
  <c r="BI92" i="27"/>
  <c r="BL27" i="27"/>
  <c r="BL82" i="29"/>
  <c r="BF29" i="27"/>
  <c r="BV80" i="28"/>
  <c r="BG51" i="29"/>
  <c r="BC20" i="28"/>
  <c r="BU55" i="29"/>
  <c r="BH129" i="27"/>
  <c r="BH68" i="27"/>
  <c r="AZ31" i="27"/>
  <c r="BD30" i="27"/>
  <c r="BP69" i="27"/>
  <c r="BA129" i="27"/>
  <c r="AZ83" i="28"/>
  <c r="BR82" i="28"/>
  <c r="BA30" i="27"/>
  <c r="BQ81" i="28"/>
  <c r="BO15" i="28"/>
  <c r="BC19" i="28"/>
  <c r="BI83" i="29"/>
  <c r="BU30" i="27"/>
  <c r="BA29" i="27"/>
  <c r="BV17" i="28"/>
  <c r="BJ13" i="28"/>
  <c r="BI118" i="29"/>
  <c r="BO96" i="27"/>
  <c r="BB31" i="27"/>
  <c r="AZ30" i="27"/>
  <c r="BO53" i="29"/>
  <c r="BT80" i="28"/>
  <c r="AZ69" i="27"/>
  <c r="BC84" i="28"/>
  <c r="AZ117" i="29"/>
  <c r="BU116" i="28"/>
  <c r="BN115" i="28"/>
  <c r="BF18" i="28"/>
  <c r="BG29" i="27"/>
  <c r="BL31" i="27"/>
  <c r="BH95" i="27"/>
  <c r="BJ115" i="29"/>
  <c r="BT29" i="27"/>
  <c r="BQ51" i="29"/>
  <c r="BO27" i="27"/>
  <c r="BE116" i="29"/>
  <c r="BB53" i="29"/>
  <c r="BC94" i="27"/>
  <c r="BP55" i="29"/>
  <c r="BH31" i="27"/>
  <c r="BO112" i="28"/>
  <c r="BE124" i="27"/>
  <c r="BW50" i="29"/>
  <c r="BO50" i="29"/>
  <c r="AZ124" i="27"/>
  <c r="BA124" i="27"/>
  <c r="BL26" i="27"/>
  <c r="BN111" i="29"/>
  <c r="BS111" i="29"/>
  <c r="BT25" i="27"/>
  <c r="BN11" i="28"/>
  <c r="BO22" i="27"/>
  <c r="BE51" i="29"/>
  <c r="BS63" i="27"/>
  <c r="BD22" i="27"/>
  <c r="BR21" i="27"/>
  <c r="AZ79" i="29"/>
  <c r="BL111" i="28"/>
  <c r="BP26" i="27"/>
  <c r="BK26" i="27"/>
  <c r="BC14" i="28"/>
  <c r="AZ47" i="29"/>
  <c r="BT13" i="29"/>
  <c r="BM79" i="29"/>
  <c r="AZ10" i="28"/>
  <c r="BB57" i="27"/>
  <c r="BO20" i="27"/>
  <c r="BB20" i="27"/>
  <c r="BK7" i="28"/>
  <c r="BB14" i="29"/>
  <c r="BV25" i="27"/>
  <c r="BT47" i="29"/>
  <c r="BA49" i="29"/>
  <c r="BV12" i="28"/>
  <c r="BA27" i="27"/>
  <c r="BK50" i="29"/>
  <c r="BD14" i="28"/>
  <c r="BR49" i="29"/>
  <c r="BI77" i="28"/>
  <c r="BJ25" i="27"/>
  <c r="BL46" i="28"/>
  <c r="BW57" i="27"/>
  <c r="BI8" i="28"/>
  <c r="BW124" i="27"/>
  <c r="BI25" i="27"/>
  <c r="BH61" i="27"/>
  <c r="BC24" i="27"/>
  <c r="BF47" i="29"/>
  <c r="BC11" i="28"/>
  <c r="BG153" i="26"/>
  <c r="H11" i="18"/>
  <c r="BD118" i="26"/>
  <c r="E11" i="18"/>
  <c r="T91" i="26"/>
  <c r="BR91" i="26" s="1"/>
  <c r="Q1134" i="23"/>
  <c r="V109" i="26"/>
  <c r="BT109" i="26" s="1"/>
  <c r="V106" i="26"/>
  <c r="BT106" i="26" s="1"/>
  <c r="P145" i="26"/>
  <c r="BN145" i="26" s="1"/>
  <c r="Q107" i="26"/>
  <c r="BO107" i="26" s="1"/>
  <c r="X142" i="26"/>
  <c r="BV142" i="26" s="1"/>
  <c r="C149" i="26"/>
  <c r="BA149" i="26" s="1"/>
  <c r="D94" i="26"/>
  <c r="BB94" i="26" s="1"/>
  <c r="S112" i="26"/>
  <c r="BQ112" i="26" s="1"/>
  <c r="M42" i="23"/>
  <c r="C31" i="17"/>
  <c r="C30" i="17"/>
  <c r="N1134" i="23"/>
  <c r="O1134" i="23" s="1"/>
  <c r="M35" i="23"/>
  <c r="C29" i="17"/>
  <c r="D29" i="17"/>
  <c r="L158" i="26"/>
  <c r="E149" i="26"/>
  <c r="BC149" i="26" s="1"/>
  <c r="V98" i="26"/>
  <c r="BT98" i="26" s="1"/>
  <c r="B9" i="33"/>
  <c r="B23" i="17"/>
  <c r="O129" i="26"/>
  <c r="BM129" i="26" s="1"/>
  <c r="V148" i="26"/>
  <c r="BT148" i="26" s="1"/>
  <c r="X19" i="26"/>
  <c r="BV19" i="26" s="1"/>
  <c r="B22" i="17"/>
  <c r="B7" i="33"/>
  <c r="C23" i="17"/>
  <c r="L157" i="26"/>
  <c r="B29" i="17"/>
  <c r="C24" i="17"/>
  <c r="B31" i="17"/>
  <c r="E22" i="17"/>
  <c r="D24" i="17"/>
  <c r="D31" i="17"/>
  <c r="C10" i="33"/>
  <c r="E24" i="17"/>
  <c r="R142" i="26"/>
  <c r="BP142" i="26" s="1"/>
  <c r="B30" i="17"/>
  <c r="B10" i="33"/>
  <c r="B24" i="17"/>
  <c r="T147" i="26"/>
  <c r="BR147" i="26" s="1"/>
  <c r="D22" i="17"/>
  <c r="L160" i="26"/>
  <c r="K146" i="26"/>
  <c r="BI146" i="26" s="1"/>
  <c r="E30" i="17"/>
  <c r="C9" i="33"/>
  <c r="D30" i="17"/>
  <c r="E29" i="17"/>
  <c r="E31" i="17"/>
  <c r="C109" i="26" l="1"/>
  <c r="BA109" i="26" s="1"/>
  <c r="F36" i="18"/>
  <c r="M36" i="18"/>
  <c r="G36" i="18" s="1"/>
  <c r="G14" i="18"/>
  <c r="K36" i="18"/>
  <c r="E36" i="18" s="1"/>
  <c r="E14" i="18"/>
  <c r="S111" i="26"/>
  <c r="BQ111" i="26" s="1"/>
  <c r="J149" i="26"/>
  <c r="BH149" i="26" s="1"/>
  <c r="R146" i="26"/>
  <c r="BP146" i="26" s="1"/>
  <c r="T149" i="26"/>
  <c r="BR149" i="26" s="1"/>
  <c r="F109" i="26"/>
  <c r="BD109" i="26" s="1"/>
  <c r="F97" i="26"/>
  <c r="BD97" i="26" s="1"/>
  <c r="P105" i="26"/>
  <c r="BN105" i="26" s="1"/>
  <c r="T105" i="26"/>
  <c r="BR105" i="26" s="1"/>
  <c r="H135" i="26"/>
  <c r="BF135" i="26" s="1"/>
  <c r="B112" i="26"/>
  <c r="AZ112" i="26" s="1"/>
  <c r="J109" i="26"/>
  <c r="BH109" i="26" s="1"/>
  <c r="D99" i="26"/>
  <c r="BB99" i="26" s="1"/>
  <c r="U102" i="26"/>
  <c r="BS102" i="26" s="1"/>
  <c r="W111" i="26"/>
  <c r="BU111" i="26" s="1"/>
  <c r="N109" i="26"/>
  <c r="BL109" i="26" s="1"/>
  <c r="P142" i="26"/>
  <c r="BN142" i="26" s="1"/>
  <c r="R148" i="26"/>
  <c r="BP148" i="26" s="1"/>
  <c r="E140" i="26"/>
  <c r="BC140" i="26" s="1"/>
  <c r="Y95" i="26"/>
  <c r="BW95" i="26" s="1"/>
  <c r="F90" i="26"/>
  <c r="BD90" i="26" s="1"/>
  <c r="O97" i="26"/>
  <c r="BM97" i="26" s="1"/>
  <c r="C97" i="26"/>
  <c r="BA97" i="26" s="1"/>
  <c r="F112" i="26"/>
  <c r="BD112" i="26" s="1"/>
  <c r="B120" i="26"/>
  <c r="AZ120" i="26" s="1"/>
  <c r="K153" i="26"/>
  <c r="BI153" i="26" s="1"/>
  <c r="T145" i="26"/>
  <c r="BR145" i="26" s="1"/>
  <c r="S109" i="26"/>
  <c r="BQ109" i="26" s="1"/>
  <c r="S90" i="26"/>
  <c r="BQ90" i="26" s="1"/>
  <c r="E135" i="26"/>
  <c r="BC135" i="26" s="1"/>
  <c r="P153" i="26"/>
  <c r="BN153" i="26" s="1"/>
  <c r="Q146" i="26"/>
  <c r="BO146" i="26" s="1"/>
  <c r="N91" i="26"/>
  <c r="BL91" i="26" s="1"/>
  <c r="X107" i="26"/>
  <c r="BV107" i="26" s="1"/>
  <c r="X141" i="26"/>
  <c r="BV141" i="26" s="1"/>
  <c r="P99" i="26"/>
  <c r="BN99" i="26" s="1"/>
  <c r="W107" i="26"/>
  <c r="BU107" i="26" s="1"/>
  <c r="M41" i="23"/>
  <c r="H118" i="26"/>
  <c r="BF118" i="26" s="1"/>
  <c r="G153" i="26"/>
  <c r="BE153" i="26" s="1"/>
  <c r="W109" i="26"/>
  <c r="BU109" i="26" s="1"/>
  <c r="P114" i="26"/>
  <c r="BN114" i="26" s="1"/>
  <c r="S149" i="26"/>
  <c r="BQ149" i="26" s="1"/>
  <c r="X109" i="26"/>
  <c r="BV109" i="26" s="1"/>
  <c r="M149" i="26"/>
  <c r="BK149" i="26" s="1"/>
  <c r="V97" i="26"/>
  <c r="BT97" i="26" s="1"/>
  <c r="Y102" i="26"/>
  <c r="BW102" i="26" s="1"/>
  <c r="J142" i="26"/>
  <c r="BH142" i="26" s="1"/>
  <c r="H140" i="26"/>
  <c r="BF140" i="26" s="1"/>
  <c r="H97" i="26"/>
  <c r="BF97" i="26" s="1"/>
  <c r="D135" i="26"/>
  <c r="BB135" i="26" s="1"/>
  <c r="O106" i="26"/>
  <c r="BM106" i="26" s="1"/>
  <c r="M115" i="26"/>
  <c r="BK115" i="26" s="1"/>
  <c r="K107" i="26"/>
  <c r="BI107" i="26" s="1"/>
  <c r="K118" i="26"/>
  <c r="BI118" i="26" s="1"/>
  <c r="D13" i="17"/>
  <c r="Y145" i="26"/>
  <c r="BW145" i="26" s="1"/>
  <c r="S118" i="26"/>
  <c r="BQ118" i="26" s="1"/>
  <c r="M124" i="26"/>
  <c r="BK124" i="26" s="1"/>
  <c r="E94" i="26"/>
  <c r="BC94" i="26" s="1"/>
  <c r="K109" i="26"/>
  <c r="BI109" i="26" s="1"/>
  <c r="X94" i="26"/>
  <c r="BV94" i="26" s="1"/>
  <c r="O143" i="26"/>
  <c r="BM143" i="26" s="1"/>
  <c r="O132" i="26"/>
  <c r="BM132" i="26" s="1"/>
  <c r="M34" i="23"/>
  <c r="D9" i="17"/>
  <c r="Q112" i="26"/>
  <c r="BO112" i="26" s="1"/>
  <c r="P120" i="26"/>
  <c r="BN120" i="26" s="1"/>
  <c r="D90" i="26"/>
  <c r="BB90" i="26" s="1"/>
  <c r="B153" i="26"/>
  <c r="AZ153" i="26" s="1"/>
  <c r="O140" i="26"/>
  <c r="BM140" i="26" s="1"/>
  <c r="N141" i="26"/>
  <c r="BL141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Y91" i="26"/>
  <c r="BW91" i="26" s="1"/>
  <c r="R118" i="26"/>
  <c r="BP118" i="26" s="1"/>
  <c r="E106" i="26"/>
  <c r="BC106" i="26" s="1"/>
  <c r="E116" i="26"/>
  <c r="BC116" i="26" s="1"/>
  <c r="D137" i="26"/>
  <c r="BB137" i="26" s="1"/>
  <c r="W129" i="26"/>
  <c r="BU129" i="26" s="1"/>
  <c r="E145" i="26"/>
  <c r="BC145" i="26" s="1"/>
  <c r="P116" i="26"/>
  <c r="BN116" i="26" s="1"/>
  <c r="L133" i="26"/>
  <c r="BJ133" i="26" s="1"/>
  <c r="T133" i="26"/>
  <c r="BR133" i="26" s="1"/>
  <c r="J140" i="26"/>
  <c r="BH140" i="26" s="1"/>
  <c r="I127" i="26"/>
  <c r="BG127" i="26" s="1"/>
  <c r="B91" i="26"/>
  <c r="AZ91" i="26" s="1"/>
  <c r="R105" i="26"/>
  <c r="BP105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P102" i="26"/>
  <c r="BN102" i="26" s="1"/>
  <c r="Q97" i="26"/>
  <c r="BO97" i="26" s="1"/>
  <c r="M102" i="26"/>
  <c r="BK102" i="26" s="1"/>
  <c r="M106" i="26"/>
  <c r="BK106" i="26" s="1"/>
  <c r="Y90" i="26"/>
  <c r="BW90" i="26" s="1"/>
  <c r="F9" i="17"/>
  <c r="D15" i="17"/>
  <c r="D14" i="17"/>
  <c r="T57" i="26"/>
  <c r="BR57" i="26" s="1"/>
  <c r="D12" i="17"/>
  <c r="C7" i="33"/>
  <c r="F153" i="26"/>
  <c r="BD153" i="26" s="1"/>
  <c r="E91" i="26"/>
  <c r="BC91" i="26" s="1"/>
  <c r="L142" i="26"/>
  <c r="BJ142" i="26" s="1"/>
  <c r="F56" i="26"/>
  <c r="BD56" i="26" s="1"/>
  <c r="M141" i="26"/>
  <c r="BK141" i="26" s="1"/>
  <c r="S145" i="26"/>
  <c r="BQ145" i="26" s="1"/>
  <c r="U91" i="26"/>
  <c r="BS91" i="26" s="1"/>
  <c r="B57" i="26"/>
  <c r="AZ57" i="26" s="1"/>
  <c r="O105" i="26"/>
  <c r="BM105" i="26" s="1"/>
  <c r="F148" i="26"/>
  <c r="BD148" i="26" s="1"/>
  <c r="I125" i="26"/>
  <c r="BG125" i="26" s="1"/>
  <c r="V102" i="26"/>
  <c r="BT102" i="26" s="1"/>
  <c r="U111" i="26"/>
  <c r="BS111" i="26" s="1"/>
  <c r="W154" i="26"/>
  <c r="BU154" i="26" s="1"/>
  <c r="I149" i="26"/>
  <c r="BG149" i="26" s="1"/>
  <c r="C136" i="26"/>
  <c r="BA136" i="26" s="1"/>
  <c r="F129" i="26"/>
  <c r="BD129" i="26" s="1"/>
  <c r="V116" i="26"/>
  <c r="BT116" i="26" s="1"/>
  <c r="D145" i="26"/>
  <c r="BB145" i="26" s="1"/>
  <c r="L106" i="26"/>
  <c r="BJ106" i="26" s="1"/>
  <c r="R97" i="26"/>
  <c r="BP97" i="26" s="1"/>
  <c r="E119" i="26"/>
  <c r="BC119" i="26" s="1"/>
  <c r="G133" i="26"/>
  <c r="BE133" i="26" s="1"/>
  <c r="F141" i="26"/>
  <c r="BD141" i="26" s="1"/>
  <c r="B142" i="26"/>
  <c r="AZ142" i="26" s="1"/>
  <c r="R139" i="26"/>
  <c r="BP139" i="26" s="1"/>
  <c r="H125" i="26"/>
  <c r="BF125" i="26" s="1"/>
  <c r="D148" i="26"/>
  <c r="BB148" i="26" s="1"/>
  <c r="F111" i="26"/>
  <c r="BD111" i="26" s="1"/>
  <c r="D120" i="26"/>
  <c r="BB120" i="26" s="1"/>
  <c r="N19" i="26"/>
  <c r="BL19" i="26" s="1"/>
  <c r="T140" i="26"/>
  <c r="BR140" i="26" s="1"/>
  <c r="T103" i="26"/>
  <c r="BR103" i="26" s="1"/>
  <c r="E128" i="26"/>
  <c r="BC128" i="26" s="1"/>
  <c r="F15" i="17"/>
  <c r="X98" i="26"/>
  <c r="BV98" i="26" s="1"/>
  <c r="D139" i="26"/>
  <c r="BB139" i="26" s="1"/>
  <c r="D130" i="26"/>
  <c r="BB130" i="26" s="1"/>
  <c r="N95" i="26"/>
  <c r="BL95" i="26" s="1"/>
  <c r="O152" i="26"/>
  <c r="BM152" i="26" s="1"/>
  <c r="J133" i="26"/>
  <c r="BH133" i="26" s="1"/>
  <c r="F133" i="26"/>
  <c r="BD133" i="26" s="1"/>
  <c r="L105" i="26"/>
  <c r="BJ105" i="26" s="1"/>
  <c r="L116" i="26"/>
  <c r="BJ116" i="26" s="1"/>
  <c r="L147" i="26"/>
  <c r="BJ147" i="26" s="1"/>
  <c r="Y99" i="26"/>
  <c r="BW99" i="26" s="1"/>
  <c r="M99" i="26"/>
  <c r="BK99" i="26" s="1"/>
  <c r="W142" i="26"/>
  <c r="BU142" i="26" s="1"/>
  <c r="P91" i="26"/>
  <c r="BN91" i="26" s="1"/>
  <c r="F14" i="17"/>
  <c r="F13" i="17"/>
  <c r="F12" i="17"/>
  <c r="J56" i="26"/>
  <c r="BH56" i="26" s="1"/>
  <c r="X106" i="26"/>
  <c r="BV106" i="26" s="1"/>
  <c r="S137" i="26"/>
  <c r="BQ137" i="26" s="1"/>
  <c r="H145" i="26"/>
  <c r="BF145" i="26" s="1"/>
  <c r="P97" i="26"/>
  <c r="BN97" i="26" s="1"/>
  <c r="U112" i="26"/>
  <c r="BS112" i="26" s="1"/>
  <c r="Y120" i="26"/>
  <c r="BW120" i="26" s="1"/>
  <c r="B111" i="26"/>
  <c r="AZ111" i="26" s="1"/>
  <c r="K106" i="26"/>
  <c r="BI106" i="26" s="1"/>
  <c r="V125" i="26"/>
  <c r="BT125" i="26" s="1"/>
  <c r="W102" i="26"/>
  <c r="BU102" i="26" s="1"/>
  <c r="R135" i="26"/>
  <c r="BP135" i="26" s="1"/>
  <c r="T56" i="26"/>
  <c r="BR56" i="26" s="1"/>
  <c r="E134" i="26"/>
  <c r="BC134" i="26" s="1"/>
  <c r="Y135" i="26"/>
  <c r="BW135" i="26" s="1"/>
  <c r="D143" i="26"/>
  <c r="BB143" i="26" s="1"/>
  <c r="N111" i="26"/>
  <c r="BL111" i="26" s="1"/>
  <c r="B108" i="26"/>
  <c r="AZ108" i="26" s="1"/>
  <c r="Q149" i="26"/>
  <c r="BO149" i="26" s="1"/>
  <c r="F134" i="26"/>
  <c r="BD134" i="26" s="1"/>
  <c r="U108" i="26"/>
  <c r="BS108" i="26" s="1"/>
  <c r="P98" i="26"/>
  <c r="BN98" i="26" s="1"/>
  <c r="J125" i="26"/>
  <c r="BH125" i="26" s="1"/>
  <c r="W97" i="26"/>
  <c r="BU97" i="26" s="1"/>
  <c r="M142" i="26"/>
  <c r="BK142" i="26" s="1"/>
  <c r="K102" i="26"/>
  <c r="BI102" i="26" s="1"/>
  <c r="G120" i="26"/>
  <c r="BE120" i="26" s="1"/>
  <c r="C133" i="26"/>
  <c r="BA133" i="26" s="1"/>
  <c r="T97" i="26"/>
  <c r="BR97" i="26" s="1"/>
  <c r="S108" i="26"/>
  <c r="BQ108" i="26" s="1"/>
  <c r="M152" i="26"/>
  <c r="BK152" i="26" s="1"/>
  <c r="R109" i="26"/>
  <c r="BP109" i="26" s="1"/>
  <c r="O116" i="26"/>
  <c r="BM116" i="26" s="1"/>
  <c r="K93" i="26"/>
  <c r="BI93" i="26" s="1"/>
  <c r="K142" i="26"/>
  <c r="BI142" i="26" s="1"/>
  <c r="B145" i="26"/>
  <c r="AZ145" i="26" s="1"/>
  <c r="B136" i="26"/>
  <c r="AZ136" i="26" s="1"/>
  <c r="V149" i="26"/>
  <c r="BT149" i="26" s="1"/>
  <c r="G109" i="26"/>
  <c r="BE109" i="26" s="1"/>
  <c r="E108" i="26"/>
  <c r="BC108" i="26" s="1"/>
  <c r="B149" i="26"/>
  <c r="AZ149" i="26" s="1"/>
  <c r="R140" i="26"/>
  <c r="BP140" i="26" s="1"/>
  <c r="V150" i="26"/>
  <c r="BT150" i="26" s="1"/>
  <c r="G126" i="26"/>
  <c r="BE126" i="26" s="1"/>
  <c r="I147" i="26"/>
  <c r="BG147" i="26" s="1"/>
  <c r="P141" i="26"/>
  <c r="BN141" i="26" s="1"/>
  <c r="X115" i="26"/>
  <c r="BV115" i="26" s="1"/>
  <c r="J108" i="26"/>
  <c r="BH108" i="26" s="1"/>
  <c r="V133" i="26"/>
  <c r="BT133" i="26" s="1"/>
  <c r="Y118" i="26"/>
  <c r="BW118" i="26" s="1"/>
  <c r="D152" i="26"/>
  <c r="BB152" i="26" s="1"/>
  <c r="B97" i="26"/>
  <c r="AZ97" i="26" s="1"/>
  <c r="U116" i="26"/>
  <c r="BS116" i="26" s="1"/>
  <c r="G112" i="26"/>
  <c r="BE112" i="26" s="1"/>
  <c r="W91" i="26"/>
  <c r="BU91" i="26" s="1"/>
  <c r="C91" i="26"/>
  <c r="BA91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C153" i="26"/>
  <c r="BA153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C145" i="26"/>
  <c r="BA145" i="26" s="1"/>
  <c r="J91" i="26"/>
  <c r="BH91" i="26" s="1"/>
  <c r="P93" i="26"/>
  <c r="BN93" i="26" s="1"/>
  <c r="W125" i="26"/>
  <c r="BU125" i="26" s="1"/>
  <c r="K140" i="26"/>
  <c r="BI140" i="26" s="1"/>
  <c r="L140" i="26"/>
  <c r="BJ140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M109" i="26"/>
  <c r="BK109" i="26" s="1"/>
  <c r="L97" i="26"/>
  <c r="BJ97" i="26" s="1"/>
  <c r="Q145" i="26"/>
  <c r="BO145" i="26" s="1"/>
  <c r="I93" i="26"/>
  <c r="BG93" i="26" s="1"/>
  <c r="G94" i="26"/>
  <c r="BE94" i="26" s="1"/>
  <c r="W136" i="26"/>
  <c r="BU136" i="26" s="1"/>
  <c r="T109" i="26"/>
  <c r="BR109" i="26" s="1"/>
  <c r="P107" i="26"/>
  <c r="BN107" i="26" s="1"/>
  <c r="Q125" i="26"/>
  <c r="BO125" i="26" s="1"/>
  <c r="C119" i="26"/>
  <c r="BA119" i="26" s="1"/>
  <c r="X116" i="26"/>
  <c r="BV116" i="26" s="1"/>
  <c r="N128" i="26"/>
  <c r="BL128" i="26" s="1"/>
  <c r="L141" i="26"/>
  <c r="BJ141" i="26" s="1"/>
  <c r="N94" i="26"/>
  <c r="BL94" i="26" s="1"/>
  <c r="W90" i="26"/>
  <c r="BU90" i="26" s="1"/>
  <c r="U139" i="26"/>
  <c r="BS139" i="26" s="1"/>
  <c r="M148" i="26"/>
  <c r="BK148" i="26" s="1"/>
  <c r="Q124" i="26"/>
  <c r="BO124" i="26" s="1"/>
  <c r="F108" i="26"/>
  <c r="BD108" i="26" s="1"/>
  <c r="J102" i="26"/>
  <c r="BH102" i="26" s="1"/>
  <c r="N97" i="26"/>
  <c r="BL97" i="26" s="1"/>
  <c r="F91" i="26"/>
  <c r="BD91" i="26" s="1"/>
  <c r="Q117" i="26"/>
  <c r="BO117" i="26" s="1"/>
  <c r="U128" i="26"/>
  <c r="BS128" i="26" s="1"/>
  <c r="G141" i="26"/>
  <c r="BE141" i="26" s="1"/>
  <c r="Y97" i="26"/>
  <c r="BW97" i="26" s="1"/>
  <c r="J90" i="26"/>
  <c r="BH90" i="26" s="1"/>
  <c r="O90" i="26"/>
  <c r="BM90" i="26" s="1"/>
  <c r="N112" i="26"/>
  <c r="BL112" i="26" s="1"/>
  <c r="K124" i="26"/>
  <c r="BI124" i="26" s="1"/>
  <c r="D91" i="26"/>
  <c r="BB91" i="26" s="1"/>
  <c r="U145" i="26"/>
  <c r="BS145" i="26" s="1"/>
  <c r="O130" i="26"/>
  <c r="BM130" i="26" s="1"/>
  <c r="H90" i="26"/>
  <c r="BF90" i="26" s="1"/>
  <c r="X137" i="26"/>
  <c r="BV137" i="26" s="1"/>
  <c r="X140" i="26"/>
  <c r="BV140" i="26" s="1"/>
  <c r="Q111" i="26"/>
  <c r="BO111" i="26" s="1"/>
  <c r="F140" i="26"/>
  <c r="BD140" i="26" s="1"/>
  <c r="K90" i="26"/>
  <c r="BI90" i="26" s="1"/>
  <c r="H136" i="26"/>
  <c r="BF136" i="26" s="1"/>
  <c r="H139" i="26"/>
  <c r="BF139" i="26" s="1"/>
  <c r="V118" i="26"/>
  <c r="BT118" i="26" s="1"/>
  <c r="P149" i="26"/>
  <c r="BN149" i="26" s="1"/>
  <c r="U97" i="26"/>
  <c r="BS97" i="26" s="1"/>
  <c r="D19" i="17"/>
  <c r="D16" i="17"/>
  <c r="D17" i="17"/>
  <c r="D18" i="17"/>
  <c r="D10" i="17"/>
  <c r="D8" i="17"/>
  <c r="D11" i="17"/>
  <c r="I97" i="26" l="1"/>
  <c r="BG97" i="26" s="1"/>
  <c r="U129" i="26"/>
  <c r="BS129" i="26" s="1"/>
  <c r="R91" i="26"/>
  <c r="BP91" i="26" s="1"/>
  <c r="F98" i="26"/>
  <c r="BD98" i="26" s="1"/>
  <c r="I135" i="26"/>
  <c r="BG135" i="26" s="1"/>
  <c r="G114" i="26"/>
  <c r="BE114" i="26" s="1"/>
  <c r="U146" i="26"/>
  <c r="BS146" i="26" s="1"/>
  <c r="X118" i="26"/>
  <c r="BV118" i="26" s="1"/>
  <c r="D102" i="26"/>
  <c r="BB102" i="26" s="1"/>
  <c r="F135" i="26"/>
  <c r="BD135" i="26" s="1"/>
  <c r="K105" i="26"/>
  <c r="BI105" i="26" s="1"/>
  <c r="K97" i="26"/>
  <c r="BI97" i="26" s="1"/>
  <c r="G125" i="26"/>
  <c r="BE125" i="26" s="1"/>
  <c r="S102" i="26"/>
  <c r="BQ102" i="26" s="1"/>
  <c r="V91" i="26"/>
  <c r="BT91" i="26" s="1"/>
  <c r="M105" i="26"/>
  <c r="BK105" i="26" s="1"/>
  <c r="Y107" i="26"/>
  <c r="BW107" i="26" s="1"/>
  <c r="T106" i="26"/>
  <c r="BR106" i="26" s="1"/>
  <c r="T132" i="26"/>
  <c r="BR132" i="26" s="1"/>
  <c r="Y115" i="26"/>
  <c r="BW115" i="26" s="1"/>
  <c r="H107" i="26"/>
  <c r="BF107" i="26" s="1"/>
  <c r="N142" i="26"/>
  <c r="BL142" i="26" s="1"/>
  <c r="S153" i="26"/>
  <c r="BQ153" i="26" s="1"/>
  <c r="W112" i="26"/>
  <c r="BU112" i="26" s="1"/>
  <c r="C135" i="26"/>
  <c r="BA135" i="26" s="1"/>
  <c r="P112" i="26"/>
  <c r="BN112" i="26" s="1"/>
  <c r="X93" i="26"/>
  <c r="BV93" i="26" s="1"/>
  <c r="O107" i="26"/>
  <c r="BM107" i="26" s="1"/>
  <c r="O99" i="26"/>
  <c r="BM99" i="26" s="1"/>
  <c r="Y142" i="26"/>
  <c r="BW142" i="26" s="1"/>
  <c r="N152" i="26"/>
  <c r="BL152" i="26" s="1"/>
  <c r="T118" i="26"/>
  <c r="BR118" i="26" s="1"/>
  <c r="R111" i="26"/>
  <c r="BP111" i="26" s="1"/>
  <c r="H105" i="26"/>
  <c r="BF105" i="26" s="1"/>
  <c r="W146" i="26"/>
  <c r="BU146" i="26" s="1"/>
  <c r="I120" i="26"/>
  <c r="BG120" i="26" s="1"/>
  <c r="W116" i="26"/>
  <c r="BU116" i="26" s="1"/>
  <c r="U94" i="26"/>
  <c r="BS94" i="26" s="1"/>
  <c r="E142" i="26"/>
  <c r="BC142" i="26" s="1"/>
  <c r="E97" i="26"/>
  <c r="BC97" i="26" s="1"/>
  <c r="J97" i="26"/>
  <c r="BH97" i="26" s="1"/>
  <c r="G140" i="26"/>
  <c r="BE140" i="26" s="1"/>
  <c r="U93" i="26"/>
  <c r="BS93" i="26" s="1"/>
  <c r="D106" i="26"/>
  <c r="BB106" i="26" s="1"/>
  <c r="I111" i="26"/>
  <c r="BG111" i="26" s="1"/>
  <c r="Q129" i="26"/>
  <c r="BO129" i="26" s="1"/>
  <c r="E153" i="26"/>
  <c r="BC153" i="26" s="1"/>
  <c r="O127" i="26"/>
  <c r="BM127" i="26" s="1"/>
  <c r="V130" i="26"/>
  <c r="BT130" i="26" s="1"/>
  <c r="F107" i="26"/>
  <c r="BD107" i="26" s="1"/>
  <c r="T134" i="26"/>
  <c r="BR134" i="26" s="1"/>
  <c r="V111" i="26"/>
  <c r="BT111" i="26" s="1"/>
  <c r="V145" i="26"/>
  <c r="BT145" i="26" s="1"/>
  <c r="T146" i="26"/>
  <c r="BR146" i="26" s="1"/>
  <c r="U109" i="26"/>
  <c r="BS109" i="26" s="1"/>
  <c r="C107" i="26"/>
  <c r="BA107" i="26" s="1"/>
  <c r="L135" i="26"/>
  <c r="BJ135" i="26" s="1"/>
  <c r="L109" i="26"/>
  <c r="BJ109" i="26" s="1"/>
  <c r="J107" i="26"/>
  <c r="BH107" i="26" s="1"/>
  <c r="I102" i="26"/>
  <c r="BG102" i="26" s="1"/>
  <c r="C118" i="26"/>
  <c r="BA118" i="26" s="1"/>
  <c r="U120" i="26"/>
  <c r="BS120" i="26" s="1"/>
  <c r="H91" i="26"/>
  <c r="BF91" i="26" s="1"/>
  <c r="O146" i="26"/>
  <c r="BM146" i="26" s="1"/>
  <c r="C111" i="26"/>
  <c r="BA111" i="26" s="1"/>
  <c r="N107" i="26"/>
  <c r="BL107" i="26" s="1"/>
  <c r="N124" i="26"/>
  <c r="BL124" i="26" s="1"/>
  <c r="F132" i="26"/>
  <c r="BD132" i="26" s="1"/>
  <c r="Y128" i="26"/>
  <c r="BW128" i="26" s="1"/>
  <c r="H149" i="26"/>
  <c r="BF149" i="26" s="1"/>
  <c r="N99" i="26"/>
  <c r="BL99" i="26" s="1"/>
  <c r="T112" i="26"/>
  <c r="BR112" i="26" s="1"/>
  <c r="S94" i="26"/>
  <c r="BQ94" i="26" s="1"/>
  <c r="K144" i="26"/>
  <c r="BI144" i="26" s="1"/>
  <c r="W119" i="26"/>
  <c r="BU119" i="26" s="1"/>
  <c r="G137" i="26"/>
  <c r="BE137" i="26" s="1"/>
  <c r="Y94" i="26"/>
  <c r="BW94" i="26" s="1"/>
  <c r="E90" i="26"/>
  <c r="BC90" i="26" s="1"/>
  <c r="F10" i="17"/>
  <c r="U133" i="26"/>
  <c r="BS133" i="26" s="1"/>
  <c r="M153" i="26"/>
  <c r="BK153" i="26" s="1"/>
  <c r="V124" i="26"/>
  <c r="BT124" i="26" s="1"/>
  <c r="M97" i="26"/>
  <c r="BK97" i="26" s="1"/>
  <c r="U90" i="26"/>
  <c r="BS90" i="26" s="1"/>
  <c r="X102" i="26"/>
  <c r="BV102" i="26" s="1"/>
  <c r="H111" i="26"/>
  <c r="BF111" i="26" s="1"/>
  <c r="G102" i="26"/>
  <c r="BE102" i="26" s="1"/>
  <c r="M114" i="26"/>
  <c r="BK114" i="26" s="1"/>
  <c r="W132" i="26"/>
  <c r="BU132" i="26" s="1"/>
  <c r="W93" i="26"/>
  <c r="BU93" i="26" s="1"/>
  <c r="Q116" i="26"/>
  <c r="BO116" i="26" s="1"/>
  <c r="C116" i="26"/>
  <c r="BA116" i="26" s="1"/>
  <c r="P125" i="26"/>
  <c r="BN125" i="26" s="1"/>
  <c r="Q94" i="26"/>
  <c r="BO94" i="26" s="1"/>
  <c r="V128" i="26"/>
  <c r="BT128" i="26" s="1"/>
  <c r="D129" i="26"/>
  <c r="BB129" i="26" s="1"/>
  <c r="K120" i="26"/>
  <c r="BI120" i="26" s="1"/>
  <c r="L111" i="26"/>
  <c r="BJ111" i="26" s="1"/>
  <c r="R107" i="26"/>
  <c r="BP107" i="26" s="1"/>
  <c r="D95" i="26"/>
  <c r="BB95" i="26" s="1"/>
  <c r="D112" i="26"/>
  <c r="BB112" i="26" s="1"/>
  <c r="S107" i="26"/>
  <c r="BQ107" i="26" s="1"/>
  <c r="B135" i="26"/>
  <c r="AZ135" i="26" s="1"/>
  <c r="L102" i="26"/>
  <c r="BJ102" i="26" s="1"/>
  <c r="J135" i="26"/>
  <c r="BH135" i="26" s="1"/>
  <c r="J111" i="26"/>
  <c r="BH111" i="26" s="1"/>
  <c r="L137" i="26"/>
  <c r="BJ137" i="26" s="1"/>
  <c r="V114" i="26"/>
  <c r="BT114" i="26" s="1"/>
  <c r="O145" i="26"/>
  <c r="BM145" i="26" s="1"/>
  <c r="D105" i="26"/>
  <c r="BB105" i="26" s="1"/>
  <c r="W124" i="26"/>
  <c r="BU124" i="26" s="1"/>
  <c r="J120" i="26"/>
  <c r="BH120" i="26" s="1"/>
  <c r="V140" i="26"/>
  <c r="BT140" i="26" s="1"/>
  <c r="V90" i="26"/>
  <c r="BT90" i="26" s="1"/>
  <c r="W145" i="26"/>
  <c r="BU145" i="26" s="1"/>
  <c r="O153" i="26"/>
  <c r="BM153" i="26" s="1"/>
  <c r="X90" i="26"/>
  <c r="BV90" i="26" s="1"/>
  <c r="V142" i="26"/>
  <c r="BT142" i="26" s="1"/>
  <c r="H129" i="26"/>
  <c r="BF129" i="26" s="1"/>
  <c r="F94" i="26"/>
  <c r="BD94" i="26" s="1"/>
  <c r="J105" i="26"/>
  <c r="BH105" i="26" s="1"/>
  <c r="V103" i="26"/>
  <c r="BT103" i="26" s="1"/>
  <c r="X124" i="26"/>
  <c r="BV124" i="26" s="1"/>
  <c r="K135" i="26"/>
  <c r="BI135" i="26" s="1"/>
  <c r="N137" i="26"/>
  <c r="BL137" i="26" s="1"/>
  <c r="V135" i="26"/>
  <c r="BT135" i="26" s="1"/>
  <c r="G145" i="26"/>
  <c r="BE145" i="26" s="1"/>
  <c r="H153" i="26"/>
  <c r="BF153" i="26" s="1"/>
  <c r="G149" i="26"/>
  <c r="BE149" i="26" s="1"/>
  <c r="M90" i="26"/>
  <c r="BK90" i="26" s="1"/>
  <c r="R145" i="26"/>
  <c r="BP145" i="26" s="1"/>
  <c r="D149" i="26"/>
  <c r="BB149" i="26" s="1"/>
  <c r="X130" i="26"/>
  <c r="BV130" i="26" s="1"/>
  <c r="X97" i="26"/>
  <c r="BV97" i="26" s="1"/>
  <c r="T120" i="26"/>
  <c r="BR120" i="26" s="1"/>
  <c r="D109" i="26"/>
  <c r="BB109" i="26" s="1"/>
  <c r="P90" i="26"/>
  <c r="BN90" i="26" s="1"/>
  <c r="G57" i="26"/>
  <c r="BE57" i="26" s="1"/>
  <c r="D128" i="26"/>
  <c r="BB128" i="26" s="1"/>
  <c r="R95" i="26"/>
  <c r="BP95" i="26" s="1"/>
  <c r="W153" i="26"/>
  <c r="BU153" i="26" s="1"/>
  <c r="G146" i="26"/>
  <c r="BE146" i="26" s="1"/>
  <c r="D107" i="26"/>
  <c r="BB107" i="26" s="1"/>
  <c r="T111" i="26"/>
  <c r="BR111" i="26" s="1"/>
  <c r="H142" i="26"/>
  <c r="BF142" i="26" s="1"/>
  <c r="D140" i="26"/>
  <c r="BB140" i="26" s="1"/>
  <c r="O109" i="26"/>
  <c r="BM109" i="26" s="1"/>
  <c r="G135" i="26"/>
  <c r="BE135" i="26" s="1"/>
  <c r="E111" i="26"/>
  <c r="BC111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7" i="17" l="1"/>
  <c r="E11" i="17"/>
  <c r="E19" i="17"/>
  <c r="E16" i="17"/>
  <c r="E18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M31" i="23" l="1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<sst xmlns="http://schemas.openxmlformats.org/spreadsheetml/2006/main" count="2099" uniqueCount="339">
  <si>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</si>
  <si>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</si>
  <si>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</si>
  <si>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</si>
  <si>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</si>
  <si>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</si>
  <si>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</si>
  <si>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</si>
  <si>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</si>
  <si>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</si>
  <si>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</si>
  <si>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</si>
  <si>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</si>
  <si>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</si>
  <si>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</si>
  <si>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</si>
  <si>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</si>
  <si>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</si>
  <si>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</si>
  <si>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</si>
  <si>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</si>
  <si>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</si>
  <si>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</si>
  <si>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</si>
  <si>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</si>
  <si>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</si>
  <si>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</si>
  <si>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</si>
  <si>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</si>
  <si>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</si>
  <si>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</si>
  <si>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</si>
  <si>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</si>
  <si>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</si>
  <si>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</si>
  <si>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</si>
  <si>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</si>
  <si>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</si>
  <si>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</si>
  <si>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</si>
  <si>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</si>
  <si>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</si>
  <si>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</si>
  <si>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</si>
  <si>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</si>
  <si>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</si>
  <si>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</si>
  <si>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</si>
  <si>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</si>
  <si>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</si>
  <si>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</si>
  <si>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</si>
  <si>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</si>
  <si>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</si>
  <si>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</si>
  <si>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</si>
  <si>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</si>
  <si>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</si>
  <si>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</si>
  <si>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</si>
  <si>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</si>
  <si>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</si>
  <si>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</si>
  <si>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</si>
  <si>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</si>
  <si>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</si>
  <si>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</si>
  <si>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</si>
  <si>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</si>
  <si>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</si>
  <si>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</si>
  <si>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</si>
  <si>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</si>
  <si>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</si>
  <si>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</si>
  <si>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</si>
  <si>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</si>
  <si>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</si>
  <si>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</si>
  <si>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</si>
  <si>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</si>
  <si>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</si>
  <si>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</si>
  <si>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</si>
  <si>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</si>
  <si>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</si>
  <si>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</si>
  <si>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</si>
  <si>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</si>
  <si>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</si>
  <si>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</si>
  <si>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</si>
  <si>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</si>
  <si>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</si>
  <si>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</si>
  <si>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</si>
  <si>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</si>
  <si>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</si>
  <si>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</si>
  <si>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</si>
  <si>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</si>
  <si>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</si>
  <si>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</si>
  <si>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</si>
  <si>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</si>
  <si>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</si>
  <si>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</si>
  <si>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</si>
  <si>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</si>
  <si>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</si>
  <si>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</si>
  <si>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</si>
  <si>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</si>
  <si>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</si>
  <si>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</si>
  <si>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</si>
  <si>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</si>
  <si>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</si>
  <si>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</si>
  <si>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</si>
  <si>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</si>
  <si>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</si>
  <si>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</si>
  <si>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</si>
  <si>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</si>
  <si>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</si>
  <si>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</si>
  <si>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</si>
  <si>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</si>
  <si>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</si>
  <si>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</si>
  <si>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</si>
  <si>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</si>
  <si>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</si>
  <si>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</si>
  <si>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</si>
  <si>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</si>
  <si>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</si>
  <si>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</si>
  <si>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</si>
  <si>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</si>
  <si>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</si>
  <si>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</si>
  <si>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</si>
  <si>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</si>
  <si>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</si>
  <si>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</si>
  <si>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</si>
  <si>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</si>
  <si>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</si>
  <si>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</si>
  <si>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</si>
  <si>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</si>
  <si>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</si>
  <si>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</si>
  <si>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</si>
  <si>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</si>
  <si>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</si>
  <si>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</si>
  <si>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</si>
  <si>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</si>
  <si>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</si>
  <si>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</si>
  <si>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</si>
  <si>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</si>
  <si>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</si>
  <si>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</si>
  <si>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</si>
  <si>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</si>
  <si>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</si>
  <si>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</si>
  <si>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</si>
  <si>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</si>
  <si>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</si>
  <si>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</si>
  <si>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</si>
  <si>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</si>
  <si>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</si>
  <si>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</si>
  <si>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</si>
  <si>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</si>
  <si>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</si>
  <si>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</si>
  <si>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</si>
  <si>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</si>
  <si>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</si>
  <si>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</si>
  <si>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</si>
  <si>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</si>
  <si>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</si>
  <si>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</si>
  <si>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</si>
  <si>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</si>
  <si>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</si>
  <si>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</si>
  <si>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</si>
  <si>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</si>
  <si>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</si>
  <si>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</si>
  <si>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</si>
  <si>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</si>
  <si>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</si>
  <si>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</si>
  <si>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</si>
  <si>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</si>
  <si>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</si>
  <si>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</si>
  <si>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</si>
  <si>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</si>
  <si>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</si>
  <si>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</si>
  <si>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</si>
  <si>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</si>
  <si>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</si>
  <si>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</si>
  <si>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</si>
  <si>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</si>
  <si>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</si>
  <si>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</si>
  <si>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</si>
  <si>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</si>
  <si>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</si>
  <si>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</si>
  <si>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</si>
  <si>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</si>
  <si>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</si>
  <si>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</si>
  <si>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</si>
  <si>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</si>
  <si>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</si>
  <si>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</si>
  <si>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</si>
  <si>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</si>
  <si>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</si>
  <si>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</si>
  <si>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</si>
  <si>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</si>
  <si>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</si>
  <si>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</si>
  <si>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</si>
  <si>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</si>
  <si>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</si>
  <si>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</si>
  <si>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</si>
  <si>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</si>
  <si>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</si>
  <si>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</si>
  <si>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</si>
  <si>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</si>
  <si>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</si>
  <si>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</si>
  <si>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</si>
  <si>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</si>
  <si>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</si>
  <si>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</si>
  <si>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</si>
  <si>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</si>
  <si>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</si>
  <si>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</si>
  <si>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</si>
  <si>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</si>
  <si>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</si>
  <si>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</si>
  <si>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</si>
  <si>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</si>
  <si>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</si>
  <si>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</si>
  <si>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</si>
  <si>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</si>
  <si>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</si>
  <si>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</si>
  <si>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</si>
  <si>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</si>
  <si>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</si>
  <si>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</si>
  <si>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</si>
  <si>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</si>
  <si>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</si>
  <si>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</si>
  <si>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</si>
  <si>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</si>
  <si>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</si>
  <si>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</si>
  <si>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</si>
  <si>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</si>
  <si>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</si>
  <si>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</si>
  <si>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</si>
  <si>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</si>
  <si>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</si>
  <si>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</si>
  <si>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</si>
  <si>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</si>
  <si>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</si>
  <si>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</si>
  <si>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</si>
  <si>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</si>
  <si>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</si>
  <si>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</si>
  <si>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</si>
  <si>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</si>
  <si>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</si>
  <si>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</si>
  <si>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</si>
  <si>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</si>
  <si>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</si>
  <si>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</si>
  <si>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</si>
  <si>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</si>
  <si>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</si>
  <si>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</si>
  <si>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</si>
  <si>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</si>
  <si>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</si>
  <si>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</si>
  <si>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</si>
  <si>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</si>
  <si>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</si>
  <si>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</si>
  <si>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</si>
  <si>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</si>
  <si>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</si>
  <si>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</si>
  <si>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</si>
  <si>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</si>
  <si>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</si>
  <si>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</si>
  <si>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</si>
  <si>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</si>
  <si>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</si>
  <si>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</si>
  <si>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</si>
  <si>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</si>
  <si>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</si>
  <si>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</si>
  <si>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АО "АтомЭнергоСбыт" на территории Мурманской области в июне 2023 года</t>
    </r>
  </si>
  <si>
    <t>910707,2</t>
  </si>
  <si>
    <t>2,25</t>
  </si>
  <si>
    <t>116,39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</si>
</sst>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2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92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92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0" fontId="58" fillId="25" borderId="8" xfId="0" applyFont="1" applyFill="1" applyBorder="1" applyAlignment="1">
      <alignment horizontal="center" vertical="center" wrapText="1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4" fontId="83" fillId="25" borderId="8" xfId="0" applyNumberFormat="1" applyFont="1" applyFill="1" applyBorder="1" applyAlignment="1">
      <alignment horizontal="center" vertical="center" wrapText="1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Производство электроэнергии"/>
      <sheetName val="Макро"/>
      <sheetName val="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1997"/>
      <sheetName val="1998"/>
      <sheetName val="хар-ка земли 1 "/>
      <sheetName val="Коррект"/>
      <sheetName val="9-1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2007"/>
      <sheetName val="Дебет_Кредит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ценарные условия ОГК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Предприятие"/>
      <sheetName val="31.08.2004"/>
      <sheetName val="Огл. Графиков"/>
      <sheetName val="рабочий"/>
      <sheetName val="Текущие цены"/>
      <sheetName val="окраска"/>
      <sheetName val="Рейтинг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гр5(о)"/>
      <sheetName val="REESTR_MO"/>
      <sheetName val="Инструкция"/>
      <sheetName val="баланс1"/>
      <sheetName val="TECHSHEET"/>
      <sheetName val="таблица"/>
      <sheetName val="все"/>
      <sheetName val="_Скрытый"/>
      <sheetName val="[FEK 2002.Н.xls][FEK 2002.Н.xls"/>
      <sheetName val="ГВС 2014"/>
      <sheetName val="взз"/>
      <sheetName val="PriceListAP"/>
      <sheetName val="Пер-В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>
        <row r="2">
          <cell r="A2">
            <v>1.0489999999999999</v>
          </cell>
        </row>
      </sheetData>
      <sheetData sheetId="444">
        <row r="2">
          <cell r="A2">
            <v>1.0489999999999999</v>
          </cell>
        </row>
      </sheetData>
      <sheetData sheetId="445">
        <row r="2">
          <cell r="A2">
            <v>1.0489999999999999</v>
          </cell>
        </row>
      </sheetData>
      <sheetData sheetId="446">
        <row r="2">
          <cell r="A2">
            <v>1.0489999999999999</v>
          </cell>
        </row>
      </sheetData>
      <sheetData sheetId="447">
        <row r="2">
          <cell r="A2">
            <v>1.0489999999999999</v>
          </cell>
        </row>
      </sheetData>
      <sheetData sheetId="448">
        <row r="2">
          <cell r="A2">
            <v>1.0489999999999999</v>
          </cell>
        </row>
      </sheetData>
      <sheetData sheetId="449">
        <row r="2">
          <cell r="A2">
            <v>1.0489999999999999</v>
          </cell>
        </row>
      </sheetData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/>
      <sheetData sheetId="495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H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H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8">
          <cell r="D8">
            <v>15739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/>
      <sheetData sheetId="680"/>
      <sheetData sheetId="681" refreshError="1"/>
      <sheetData sheetId="682">
        <row r="9">
          <cell r="C9" t="str">
            <v>ВСЕГО</v>
          </cell>
        </row>
      </sheetData>
      <sheetData sheetId="683">
        <row r="9">
          <cell r="C9" t="str">
            <v>ВСЕГО</v>
          </cell>
        </row>
      </sheetData>
      <sheetData sheetId="684">
        <row r="9">
          <cell r="C9" t="str">
            <v>ВСЕГО</v>
          </cell>
        </row>
      </sheetData>
      <sheetData sheetId="685">
        <row r="9">
          <cell r="C9" t="str">
            <v>ВСЕГО</v>
          </cell>
        </row>
      </sheetData>
      <sheetData sheetId="686">
        <row r="9">
          <cell r="C9" t="str">
            <v>ВСЕГО</v>
          </cell>
        </row>
      </sheetData>
      <sheetData sheetId="687">
        <row r="9">
          <cell r="C9" t="str">
            <v>ВСЕГО</v>
          </cell>
        </row>
      </sheetData>
      <sheetData sheetId="688">
        <row r="9">
          <cell r="C9" t="str">
            <v>ВСЕГО</v>
          </cell>
        </row>
      </sheetData>
      <sheetData sheetId="689">
        <row r="9">
          <cell r="C9" t="str">
            <v>ВСЕГО</v>
          </cell>
        </row>
      </sheetData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8">
          <cell r="D8">
            <v>15739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8">
          <cell r="D8">
            <v>15739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8">
          <cell r="D8">
            <v>15739</v>
          </cell>
        </row>
      </sheetData>
      <sheetData sheetId="760">
        <row r="8">
          <cell r="D8">
            <v>15739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/>
      <sheetData sheetId="778">
        <row r="8">
          <cell r="D8">
            <v>15739</v>
          </cell>
        </row>
      </sheetData>
      <sheetData sheetId="779">
        <row r="8">
          <cell r="D8">
            <v>15739</v>
          </cell>
        </row>
      </sheetData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/>
      <sheetData sheetId="792"/>
      <sheetData sheetId="793"/>
      <sheetData sheetId="794"/>
      <sheetData sheetId="795"/>
      <sheetData sheetId="796"/>
      <sheetData sheetId="797"/>
      <sheetData sheetId="798">
        <row r="8">
          <cell r="D8">
            <v>15739</v>
          </cell>
        </row>
      </sheetData>
      <sheetData sheetId="799">
        <row r="8">
          <cell r="D8">
            <v>15739</v>
          </cell>
        </row>
      </sheetData>
      <sheetData sheetId="800">
        <row r="8">
          <cell r="D8">
            <v>15739</v>
          </cell>
        </row>
      </sheetData>
      <sheetData sheetId="801">
        <row r="8">
          <cell r="D8">
            <v>15739</v>
          </cell>
        </row>
      </sheetData>
      <sheetData sheetId="802">
        <row r="8">
          <cell r="D8">
            <v>15739</v>
          </cell>
        </row>
      </sheetData>
      <sheetData sheetId="803">
        <row r="8">
          <cell r="D8">
            <v>15739</v>
          </cell>
        </row>
      </sheetData>
      <sheetData sheetId="804">
        <row r="8">
          <cell r="D8">
            <v>15739</v>
          </cell>
        </row>
      </sheetData>
      <sheetData sheetId="805">
        <row r="8">
          <cell r="D8">
            <v>15739</v>
          </cell>
        </row>
      </sheetData>
      <sheetData sheetId="806">
        <row r="8">
          <cell r="D8">
            <v>15739</v>
          </cell>
        </row>
      </sheetData>
      <sheetData sheetId="807">
        <row r="8">
          <cell r="D8">
            <v>15739</v>
          </cell>
        </row>
      </sheetData>
      <sheetData sheetId="808">
        <row r="8">
          <cell r="D8">
            <v>15739</v>
          </cell>
        </row>
      </sheetData>
      <sheetData sheetId="809">
        <row r="8">
          <cell r="D8">
            <v>15739</v>
          </cell>
        </row>
      </sheetData>
      <sheetData sheetId="810">
        <row r="8">
          <cell r="D8">
            <v>15739</v>
          </cell>
        </row>
      </sheetData>
      <sheetData sheetId="811">
        <row r="8">
          <cell r="D8">
            <v>15739</v>
          </cell>
        </row>
      </sheetData>
      <sheetData sheetId="812">
        <row r="8">
          <cell r="D8">
            <v>15739</v>
          </cell>
        </row>
      </sheetData>
      <sheetData sheetId="813">
        <row r="8">
          <cell r="D8">
            <v>15739</v>
          </cell>
        </row>
      </sheetData>
      <sheetData sheetId="814">
        <row r="8">
          <cell r="D8">
            <v>15739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/>
      <sheetData sheetId="852"/>
      <sheetData sheetId="853"/>
      <sheetData sheetId="854"/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/>
      <sheetData sheetId="936"/>
      <sheetData sheetId="937"/>
      <sheetData sheetId="9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939">
        <row r="2">
          <cell r="A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278" t="s">
        <v>31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</row>
    <row r="5" spans="1:19" s="11" customFormat="1" ht="29.25" customHeight="1">
      <c r="A5" s="279" t="s">
        <v>32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19" ht="21.75" customHeight="1" thickBot="1">
      <c r="A6" s="280" t="s">
        <v>90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</row>
    <row r="7" spans="1:19" ht="33.75" customHeight="1">
      <c r="A7" s="281" t="s">
        <v>93</v>
      </c>
      <c r="B7" s="282"/>
      <c r="C7" s="282"/>
      <c r="D7" s="285" t="s">
        <v>33</v>
      </c>
      <c r="E7" s="285"/>
      <c r="F7" s="285"/>
      <c r="G7" s="285"/>
      <c r="H7" s="285"/>
      <c r="I7" s="287" t="s">
        <v>76</v>
      </c>
      <c r="J7" s="287"/>
      <c r="K7" s="287"/>
      <c r="L7" s="287"/>
      <c r="M7" s="287"/>
      <c r="N7" s="287"/>
      <c r="O7" s="287"/>
      <c r="P7" s="287"/>
      <c r="Q7" s="287"/>
      <c r="R7" s="288"/>
    </row>
    <row r="8" spans="1:19" s="4" customFormat="1" ht="42.75" customHeight="1">
      <c r="A8" s="283"/>
      <c r="B8" s="284"/>
      <c r="C8" s="284"/>
      <c r="D8" s="286"/>
      <c r="E8" s="286"/>
      <c r="F8" s="286"/>
      <c r="G8" s="286"/>
      <c r="H8" s="286"/>
      <c r="I8" s="289" t="s">
        <v>77</v>
      </c>
      <c r="J8" s="290" t="s">
        <v>88</v>
      </c>
      <c r="K8" s="290"/>
      <c r="L8" s="290"/>
      <c r="M8" s="290"/>
      <c r="N8" s="290"/>
      <c r="O8" s="291" t="s">
        <v>80</v>
      </c>
      <c r="P8" s="290" t="s">
        <v>112</v>
      </c>
      <c r="Q8" s="290"/>
      <c r="R8" s="292"/>
      <c r="S8" s="5"/>
    </row>
    <row r="9" spans="1:19" s="4" customFormat="1" ht="57" customHeight="1">
      <c r="A9" s="283"/>
      <c r="B9" s="284"/>
      <c r="C9" s="284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89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91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93">
        <v>1</v>
      </c>
      <c r="B10" s="294"/>
      <c r="C10" s="294"/>
      <c r="D10" s="295" t="s">
        <v>101</v>
      </c>
      <c r="E10" s="295"/>
      <c r="F10" s="295"/>
      <c r="G10" s="295"/>
      <c r="H10" s="295"/>
      <c r="I10" s="70">
        <v>3</v>
      </c>
      <c r="J10" s="296">
        <v>4</v>
      </c>
      <c r="K10" s="296"/>
      <c r="L10" s="296"/>
      <c r="M10" s="296"/>
      <c r="N10" s="296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7" t="s">
        <v>94</v>
      </c>
      <c r="B11" s="298"/>
      <c r="C11" s="298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7" t="s">
        <v>95</v>
      </c>
      <c r="B12" s="298"/>
      <c r="C12" s="298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7" t="s">
        <v>96</v>
      </c>
      <c r="B13" s="298"/>
      <c r="C13" s="298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9" t="s">
        <v>97</v>
      </c>
      <c r="B14" s="300"/>
      <c r="C14" s="300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1"/>
      <c r="B15" s="301"/>
      <c r="C15" s="301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80" t="s">
        <v>103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</row>
    <row r="18" spans="1:27" ht="33.75" customHeight="1">
      <c r="A18" s="281" t="s">
        <v>93</v>
      </c>
      <c r="B18" s="282"/>
      <c r="C18" s="282"/>
      <c r="D18" s="285" t="s">
        <v>33</v>
      </c>
      <c r="E18" s="285"/>
      <c r="F18" s="285"/>
      <c r="G18" s="285"/>
      <c r="H18" s="285"/>
      <c r="I18" s="287" t="s">
        <v>76</v>
      </c>
      <c r="J18" s="287"/>
      <c r="K18" s="287"/>
      <c r="L18" s="287"/>
      <c r="M18" s="287"/>
      <c r="N18" s="287"/>
      <c r="O18" s="287"/>
      <c r="P18" s="287"/>
      <c r="Q18" s="287"/>
      <c r="R18" s="288"/>
    </row>
    <row r="19" spans="1:27" s="4" customFormat="1" ht="43.5" customHeight="1">
      <c r="A19" s="283"/>
      <c r="B19" s="284"/>
      <c r="C19" s="284"/>
      <c r="D19" s="286"/>
      <c r="E19" s="286"/>
      <c r="F19" s="286"/>
      <c r="G19" s="286"/>
      <c r="H19" s="286"/>
      <c r="I19" s="289" t="s">
        <v>77</v>
      </c>
      <c r="J19" s="290" t="s">
        <v>88</v>
      </c>
      <c r="K19" s="290"/>
      <c r="L19" s="290"/>
      <c r="M19" s="290"/>
      <c r="N19" s="290"/>
      <c r="O19" s="291" t="s">
        <v>80</v>
      </c>
      <c r="P19" s="290" t="s">
        <v>112</v>
      </c>
      <c r="Q19" s="290"/>
      <c r="R19" s="292"/>
      <c r="S19" s="5"/>
    </row>
    <row r="20" spans="1:27" s="4" customFormat="1" ht="57" customHeight="1">
      <c r="A20" s="283"/>
      <c r="B20" s="284"/>
      <c r="C20" s="284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89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91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93">
        <v>1</v>
      </c>
      <c r="B21" s="294"/>
      <c r="C21" s="294"/>
      <c r="D21" s="295" t="s">
        <v>101</v>
      </c>
      <c r="E21" s="295"/>
      <c r="F21" s="295"/>
      <c r="G21" s="295"/>
      <c r="H21" s="295"/>
      <c r="I21" s="70">
        <v>3</v>
      </c>
      <c r="J21" s="296">
        <v>4</v>
      </c>
      <c r="K21" s="296"/>
      <c r="L21" s="296"/>
      <c r="M21" s="296"/>
      <c r="N21" s="296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7" t="s">
        <v>94</v>
      </c>
      <c r="B22" s="298"/>
      <c r="C22" s="298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7" t="s">
        <v>95</v>
      </c>
      <c r="B23" s="298"/>
      <c r="C23" s="298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7" t="s">
        <v>96</v>
      </c>
      <c r="B24" s="298"/>
      <c r="C24" s="298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9" t="s">
        <v>97</v>
      </c>
      <c r="B25" s="300"/>
      <c r="C25" s="300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1"/>
      <c r="B26" s="301"/>
      <c r="C26" s="301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80" t="s">
        <v>91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81" t="s">
        <v>93</v>
      </c>
      <c r="B29" s="282"/>
      <c r="C29" s="282"/>
      <c r="D29" s="285" t="s">
        <v>33</v>
      </c>
      <c r="E29" s="285"/>
      <c r="F29" s="285"/>
      <c r="G29" s="285"/>
      <c r="H29" s="285"/>
      <c r="I29" s="287" t="s">
        <v>76</v>
      </c>
      <c r="J29" s="287"/>
      <c r="K29" s="287"/>
      <c r="L29" s="287"/>
      <c r="M29" s="287"/>
      <c r="N29" s="287"/>
      <c r="O29" s="287"/>
      <c r="P29" s="287"/>
      <c r="Q29" s="287"/>
      <c r="R29" s="288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83"/>
      <c r="B30" s="284"/>
      <c r="C30" s="284"/>
      <c r="D30" s="286"/>
      <c r="E30" s="286"/>
      <c r="F30" s="286"/>
      <c r="G30" s="286"/>
      <c r="H30" s="286"/>
      <c r="I30" s="289" t="s">
        <v>77</v>
      </c>
      <c r="J30" s="290" t="s">
        <v>88</v>
      </c>
      <c r="K30" s="290"/>
      <c r="L30" s="290"/>
      <c r="M30" s="290"/>
      <c r="N30" s="290"/>
      <c r="O30" s="291" t="s">
        <v>80</v>
      </c>
      <c r="P30" s="290" t="s">
        <v>78</v>
      </c>
      <c r="Q30" s="290"/>
      <c r="R30" s="292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83"/>
      <c r="B31" s="284"/>
      <c r="C31" s="284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89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91"/>
      <c r="P31" s="290"/>
      <c r="Q31" s="290"/>
      <c r="R31" s="292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93">
        <v>1</v>
      </c>
      <c r="B32" s="294"/>
      <c r="C32" s="294"/>
      <c r="D32" s="295" t="s">
        <v>101</v>
      </c>
      <c r="E32" s="295"/>
      <c r="F32" s="295"/>
      <c r="G32" s="295"/>
      <c r="H32" s="295"/>
      <c r="I32" s="70">
        <v>3</v>
      </c>
      <c r="J32" s="296">
        <v>4</v>
      </c>
      <c r="K32" s="296"/>
      <c r="L32" s="296"/>
      <c r="M32" s="296"/>
      <c r="N32" s="296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7" t="s">
        <v>94</v>
      </c>
      <c r="B33" s="298"/>
      <c r="C33" s="298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7" t="s">
        <v>95</v>
      </c>
      <c r="B34" s="298"/>
      <c r="C34" s="298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7" t="s">
        <v>96</v>
      </c>
      <c r="B35" s="298"/>
      <c r="C35" s="298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9" t="s">
        <v>97</v>
      </c>
      <c r="B36" s="300"/>
      <c r="C36" s="300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1"/>
      <c r="B37" s="301"/>
      <c r="C37" s="301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02" t="s">
        <v>81</v>
      </c>
      <c r="C39" s="303"/>
      <c r="D39" s="303"/>
      <c r="E39" s="303"/>
      <c r="F39" s="304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305" t="s">
        <v>83</v>
      </c>
      <c r="C41" s="306"/>
      <c r="D41" s="306"/>
      <c r="E41" s="306"/>
      <c r="F41" s="307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308" t="s">
        <v>51</v>
      </c>
      <c r="C42" s="309"/>
      <c r="D42" s="309"/>
      <c r="E42" s="309"/>
      <c r="F42" s="310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308" t="s">
        <v>52</v>
      </c>
      <c r="C43" s="309"/>
      <c r="D43" s="309"/>
      <c r="E43" s="309"/>
      <c r="F43" s="310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308" t="s">
        <v>86</v>
      </c>
      <c r="C44" s="309"/>
      <c r="D44" s="309"/>
      <c r="E44" s="309"/>
      <c r="F44" s="310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308" t="s">
        <v>56</v>
      </c>
      <c r="C45" s="309"/>
      <c r="D45" s="309"/>
      <c r="E45" s="309"/>
      <c r="F45" s="310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308" t="s">
        <v>58</v>
      </c>
      <c r="C46" s="309"/>
      <c r="D46" s="309"/>
      <c r="E46" s="309"/>
      <c r="F46" s="310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311" t="s">
        <v>60</v>
      </c>
      <c r="C47" s="311"/>
      <c r="D47" s="311"/>
      <c r="E47" s="311"/>
      <c r="F47" s="311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12" t="s">
        <v>37</v>
      </c>
      <c r="C48" s="312"/>
      <c r="D48" s="312"/>
      <c r="E48" s="312"/>
      <c r="F48" s="312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12" t="s">
        <v>38</v>
      </c>
      <c r="C49" s="312"/>
      <c r="D49" s="312"/>
      <c r="E49" s="312"/>
      <c r="F49" s="312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12" t="s">
        <v>39</v>
      </c>
      <c r="C50" s="312"/>
      <c r="D50" s="312"/>
      <c r="E50" s="312"/>
      <c r="F50" s="312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12" t="s">
        <v>40</v>
      </c>
      <c r="C51" s="312"/>
      <c r="D51" s="312"/>
      <c r="E51" s="312"/>
      <c r="F51" s="312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12" t="s">
        <v>41</v>
      </c>
      <c r="C52" s="312"/>
      <c r="D52" s="312"/>
      <c r="E52" s="312"/>
      <c r="F52" s="312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308" t="s">
        <v>62</v>
      </c>
      <c r="C53" s="309"/>
      <c r="D53" s="309"/>
      <c r="E53" s="309"/>
      <c r="F53" s="310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311" t="s">
        <v>64</v>
      </c>
      <c r="C54" s="311"/>
      <c r="D54" s="311"/>
      <c r="E54" s="311"/>
      <c r="F54" s="311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311" t="s">
        <v>42</v>
      </c>
      <c r="C55" s="311"/>
      <c r="D55" s="311"/>
      <c r="E55" s="311"/>
      <c r="F55" s="311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13" t="s">
        <v>45</v>
      </c>
      <c r="C56" s="313"/>
      <c r="D56" s="313"/>
      <c r="E56" s="313"/>
      <c r="F56" s="313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13" t="s">
        <v>46</v>
      </c>
      <c r="C57" s="313"/>
      <c r="D57" s="313"/>
      <c r="E57" s="313"/>
      <c r="F57" s="313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13" t="s">
        <v>43</v>
      </c>
      <c r="C58" s="313"/>
      <c r="D58" s="313"/>
      <c r="E58" s="313"/>
      <c r="F58" s="313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14" t="s">
        <v>47</v>
      </c>
      <c r="C59" s="314"/>
      <c r="D59" s="314"/>
      <c r="E59" s="314"/>
      <c r="F59" s="314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13" t="s">
        <v>45</v>
      </c>
      <c r="C60" s="313"/>
      <c r="D60" s="313"/>
      <c r="E60" s="313"/>
      <c r="F60" s="313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15" t="s">
        <v>43</v>
      </c>
      <c r="C61" s="316"/>
      <c r="D61" s="316"/>
      <c r="E61" s="316"/>
      <c r="F61" s="317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311" t="s">
        <v>66</v>
      </c>
      <c r="C62" s="311"/>
      <c r="D62" s="311"/>
      <c r="E62" s="311"/>
      <c r="F62" s="311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311" t="s">
        <v>68</v>
      </c>
      <c r="C63" s="311"/>
      <c r="D63" s="311"/>
      <c r="E63" s="311"/>
      <c r="F63" s="311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311" t="s">
        <v>70</v>
      </c>
      <c r="C64" s="311"/>
      <c r="D64" s="311"/>
      <c r="E64" s="311"/>
      <c r="F64" s="311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12" t="s">
        <v>37</v>
      </c>
      <c r="C65" s="312"/>
      <c r="D65" s="312"/>
      <c r="E65" s="312"/>
      <c r="F65" s="312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12" t="s">
        <v>38</v>
      </c>
      <c r="C66" s="312"/>
      <c r="D66" s="312"/>
      <c r="E66" s="312"/>
      <c r="F66" s="312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12" t="s">
        <v>39</v>
      </c>
      <c r="C67" s="312"/>
      <c r="D67" s="312"/>
      <c r="E67" s="312"/>
      <c r="F67" s="312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12" t="s">
        <v>40</v>
      </c>
      <c r="C68" s="312"/>
      <c r="D68" s="312"/>
      <c r="E68" s="312"/>
      <c r="F68" s="312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12" t="s">
        <v>41</v>
      </c>
      <c r="C69" s="312"/>
      <c r="D69" s="312"/>
      <c r="E69" s="312"/>
      <c r="F69" s="312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311" t="s">
        <v>72</v>
      </c>
      <c r="C70" s="311"/>
      <c r="D70" s="311"/>
      <c r="E70" s="311"/>
      <c r="F70" s="311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18" t="s">
        <v>201</v>
      </c>
      <c r="C71" s="318"/>
      <c r="D71" s="318"/>
      <c r="E71" s="318"/>
      <c r="F71" s="318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19" t="s">
        <v>138</v>
      </c>
      <c r="B73" s="319"/>
      <c r="C73" s="319"/>
      <c r="D73" s="319"/>
      <c r="E73" s="319"/>
      <c r="F73" s="319"/>
      <c r="G73" s="319"/>
      <c r="H73" s="319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20" t="s">
        <v>139</v>
      </c>
      <c r="C75" s="321"/>
      <c r="D75" s="321"/>
      <c r="E75" s="321"/>
      <c r="F75" s="321"/>
      <c r="G75" s="322"/>
      <c r="H75" s="131">
        <v>41214</v>
      </c>
      <c r="S75" s="112"/>
    </row>
    <row r="76" spans="1:21" ht="15.75" thickBot="1">
      <c r="A76" s="120"/>
      <c r="B76" s="320" t="s">
        <v>140</v>
      </c>
      <c r="C76" s="321"/>
      <c r="D76" s="321"/>
      <c r="E76" s="321"/>
      <c r="F76" s="321"/>
      <c r="G76" s="322"/>
      <c r="H76" s="132">
        <v>41183</v>
      </c>
    </row>
    <row r="77" spans="1:21" ht="14.25">
      <c r="A77" s="323" t="s">
        <v>141</v>
      </c>
      <c r="B77" s="324"/>
      <c r="C77" s="324"/>
      <c r="D77" s="324"/>
      <c r="E77" s="324"/>
      <c r="F77" s="324"/>
      <c r="G77" s="324"/>
      <c r="H77" s="324"/>
    </row>
    <row r="78" spans="1:21" ht="15">
      <c r="A78" s="121" t="s">
        <v>142</v>
      </c>
      <c r="B78" s="325" t="s">
        <v>143</v>
      </c>
      <c r="C78" s="325"/>
      <c r="D78" s="325"/>
      <c r="E78" s="325"/>
      <c r="F78" s="325"/>
      <c r="G78" s="50" t="s">
        <v>36</v>
      </c>
      <c r="H78" s="133">
        <v>545.55700000000002</v>
      </c>
    </row>
    <row r="79" spans="1:21" ht="15">
      <c r="A79" s="121" t="s">
        <v>144</v>
      </c>
      <c r="B79" s="325" t="s">
        <v>145</v>
      </c>
      <c r="C79" s="325"/>
      <c r="D79" s="325"/>
      <c r="E79" s="325"/>
      <c r="F79" s="325"/>
      <c r="G79" s="50" t="s">
        <v>36</v>
      </c>
      <c r="H79" s="133">
        <v>0</v>
      </c>
    </row>
    <row r="80" spans="1:21" ht="15">
      <c r="A80" s="121" t="s">
        <v>146</v>
      </c>
      <c r="B80" s="325" t="s">
        <v>147</v>
      </c>
      <c r="C80" s="325"/>
      <c r="D80" s="325"/>
      <c r="E80" s="325"/>
      <c r="F80" s="325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325" t="s">
        <v>149</v>
      </c>
      <c r="C81" s="325"/>
      <c r="D81" s="325"/>
      <c r="E81" s="325"/>
      <c r="F81" s="325"/>
      <c r="G81" s="50"/>
      <c r="H81" s="134">
        <v>0.59600000000000009</v>
      </c>
    </row>
    <row r="82" spans="1:8" ht="15">
      <c r="A82" s="121" t="s">
        <v>150</v>
      </c>
      <c r="B82" s="325" t="s">
        <v>151</v>
      </c>
      <c r="C82" s="325"/>
      <c r="D82" s="325"/>
      <c r="E82" s="325"/>
      <c r="F82" s="325"/>
      <c r="G82" s="50"/>
      <c r="H82" s="135">
        <f>171.653+2.239</f>
        <v>173.892</v>
      </c>
    </row>
    <row r="83" spans="1:8" ht="15">
      <c r="A83" s="121" t="s">
        <v>152</v>
      </c>
      <c r="B83" s="325" t="s">
        <v>153</v>
      </c>
      <c r="C83" s="325"/>
      <c r="D83" s="325"/>
      <c r="E83" s="325"/>
      <c r="F83" s="325"/>
      <c r="G83" s="50"/>
      <c r="H83" s="135">
        <v>4.99</v>
      </c>
    </row>
    <row r="84" spans="1:8" ht="15">
      <c r="A84" s="121" t="s">
        <v>154</v>
      </c>
      <c r="B84" s="325" t="s">
        <v>155</v>
      </c>
      <c r="C84" s="325"/>
      <c r="D84" s="325"/>
      <c r="E84" s="325"/>
      <c r="F84" s="325"/>
      <c r="G84" s="50"/>
      <c r="H84" s="135">
        <v>4.8609999999999998</v>
      </c>
    </row>
    <row r="85" spans="1:8" ht="15">
      <c r="A85" s="121" t="s">
        <v>156</v>
      </c>
      <c r="B85" s="325" t="s">
        <v>157</v>
      </c>
      <c r="C85" s="325"/>
      <c r="D85" s="325"/>
      <c r="E85" s="325"/>
      <c r="F85" s="325"/>
      <c r="G85" s="50"/>
      <c r="H85" s="135">
        <v>0</v>
      </c>
    </row>
    <row r="86" spans="1:8" ht="15">
      <c r="A86" s="121" t="s">
        <v>158</v>
      </c>
      <c r="B86" s="325" t="s">
        <v>159</v>
      </c>
      <c r="C86" s="325"/>
      <c r="D86" s="325"/>
      <c r="E86" s="325"/>
      <c r="F86" s="325"/>
      <c r="G86" s="50" t="s">
        <v>36</v>
      </c>
      <c r="H86" s="133">
        <v>202.2</v>
      </c>
    </row>
    <row r="87" spans="1:8" ht="15">
      <c r="A87" s="121"/>
      <c r="B87" s="325" t="s">
        <v>160</v>
      </c>
      <c r="C87" s="325"/>
      <c r="D87" s="325"/>
      <c r="E87" s="325"/>
      <c r="F87" s="325"/>
      <c r="G87" s="50" t="s">
        <v>161</v>
      </c>
      <c r="H87" s="133">
        <f>H88+H92</f>
        <v>354.81200000000001</v>
      </c>
    </row>
    <row r="88" spans="1:8" ht="15">
      <c r="A88" s="121"/>
      <c r="B88" s="325" t="s">
        <v>42</v>
      </c>
      <c r="C88" s="325"/>
      <c r="D88" s="325"/>
      <c r="E88" s="325"/>
      <c r="F88" s="325"/>
      <c r="G88" s="50"/>
      <c r="H88" s="133">
        <f>SUM(H89:H91)</f>
        <v>354.81200000000001</v>
      </c>
    </row>
    <row r="89" spans="1:8" ht="15">
      <c r="A89" s="121"/>
      <c r="B89" s="325" t="s">
        <v>162</v>
      </c>
      <c r="C89" s="325"/>
      <c r="D89" s="325"/>
      <c r="E89" s="325"/>
      <c r="F89" s="325"/>
      <c r="G89" s="50"/>
      <c r="H89" s="136">
        <v>189.869</v>
      </c>
    </row>
    <row r="90" spans="1:8" ht="15">
      <c r="A90" s="121"/>
      <c r="B90" s="325" t="s">
        <v>163</v>
      </c>
      <c r="C90" s="325"/>
      <c r="D90" s="325"/>
      <c r="E90" s="325"/>
      <c r="F90" s="325"/>
      <c r="G90" s="50"/>
      <c r="H90" s="136">
        <v>102.873</v>
      </c>
    </row>
    <row r="91" spans="1:8" ht="15">
      <c r="A91" s="121"/>
      <c r="B91" s="325" t="s">
        <v>164</v>
      </c>
      <c r="C91" s="325"/>
      <c r="D91" s="325"/>
      <c r="E91" s="325"/>
      <c r="F91" s="325"/>
      <c r="G91" s="50"/>
      <c r="H91" s="136">
        <v>62.07</v>
      </c>
    </row>
    <row r="92" spans="1:8" ht="15">
      <c r="A92" s="121"/>
      <c r="B92" s="325" t="s">
        <v>165</v>
      </c>
      <c r="C92" s="325"/>
      <c r="D92" s="325"/>
      <c r="E92" s="325"/>
      <c r="F92" s="325"/>
      <c r="G92" s="50"/>
      <c r="H92" s="135"/>
    </row>
    <row r="93" spans="1:8" ht="15">
      <c r="A93" s="121"/>
      <c r="B93" s="325" t="s">
        <v>162</v>
      </c>
      <c r="C93" s="325"/>
      <c r="D93" s="325"/>
      <c r="E93" s="325"/>
      <c r="F93" s="325"/>
      <c r="G93" s="50"/>
      <c r="H93" s="135"/>
    </row>
    <row r="94" spans="1:8" ht="15">
      <c r="A94" s="121"/>
      <c r="B94" s="325" t="s">
        <v>164</v>
      </c>
      <c r="C94" s="325"/>
      <c r="D94" s="325"/>
      <c r="E94" s="325"/>
      <c r="F94" s="325"/>
      <c r="G94" s="50"/>
      <c r="H94" s="135"/>
    </row>
    <row r="95" spans="1:8" ht="15">
      <c r="A95" s="121" t="s">
        <v>166</v>
      </c>
      <c r="B95" s="325" t="s">
        <v>167</v>
      </c>
      <c r="C95" s="325"/>
      <c r="D95" s="325"/>
      <c r="E95" s="325"/>
      <c r="F95" s="325"/>
      <c r="G95" s="50" t="s">
        <v>161</v>
      </c>
      <c r="H95" s="133">
        <v>356644.18900000001</v>
      </c>
    </row>
    <row r="96" spans="1:8" ht="15">
      <c r="A96" s="121" t="s">
        <v>168</v>
      </c>
      <c r="B96" s="325" t="s">
        <v>169</v>
      </c>
      <c r="C96" s="325"/>
      <c r="D96" s="325"/>
      <c r="E96" s="325"/>
      <c r="F96" s="325"/>
      <c r="G96" s="50" t="s">
        <v>161</v>
      </c>
      <c r="H96" s="133">
        <v>0</v>
      </c>
    </row>
    <row r="97" spans="1:8" ht="15">
      <c r="A97" s="121" t="s">
        <v>170</v>
      </c>
      <c r="B97" s="325" t="s">
        <v>171</v>
      </c>
      <c r="C97" s="325"/>
      <c r="D97" s="325"/>
      <c r="E97" s="325"/>
      <c r="F97" s="325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325" t="s">
        <v>149</v>
      </c>
      <c r="C98" s="325"/>
      <c r="D98" s="325"/>
      <c r="E98" s="325"/>
      <c r="F98" s="325"/>
      <c r="G98" s="50"/>
      <c r="H98" s="138">
        <f>H87</f>
        <v>354.81200000000001</v>
      </c>
    </row>
    <row r="99" spans="1:8" ht="15">
      <c r="A99" s="121" t="s">
        <v>173</v>
      </c>
      <c r="B99" s="325" t="s">
        <v>151</v>
      </c>
      <c r="C99" s="325"/>
      <c r="D99" s="325"/>
      <c r="E99" s="325"/>
      <c r="F99" s="325"/>
      <c r="G99" s="50"/>
      <c r="H99" s="135">
        <f>87676.311+1557.019</f>
        <v>89233.33</v>
      </c>
    </row>
    <row r="100" spans="1:8" ht="15">
      <c r="A100" s="121" t="s">
        <v>174</v>
      </c>
      <c r="B100" s="325" t="s">
        <v>153</v>
      </c>
      <c r="C100" s="325"/>
      <c r="D100" s="325"/>
      <c r="E100" s="325"/>
      <c r="F100" s="325"/>
      <c r="G100" s="50"/>
      <c r="H100" s="135">
        <v>3675.6529999999998</v>
      </c>
    </row>
    <row r="101" spans="1:8" ht="15">
      <c r="A101" s="121" t="s">
        <v>175</v>
      </c>
      <c r="B101" s="325" t="s">
        <v>155</v>
      </c>
      <c r="C101" s="325"/>
      <c r="D101" s="325"/>
      <c r="E101" s="325"/>
      <c r="F101" s="325"/>
      <c r="G101" s="50"/>
      <c r="H101" s="135">
        <v>2812.2</v>
      </c>
    </row>
    <row r="102" spans="1:8" ht="15">
      <c r="A102" s="121" t="s">
        <v>176</v>
      </c>
      <c r="B102" s="325" t="s">
        <v>157</v>
      </c>
      <c r="C102" s="325"/>
      <c r="D102" s="325"/>
      <c r="E102" s="325"/>
      <c r="F102" s="325"/>
      <c r="G102" s="50"/>
      <c r="H102" s="135">
        <v>0</v>
      </c>
    </row>
    <row r="103" spans="1:8" ht="15">
      <c r="A103" s="121" t="s">
        <v>177</v>
      </c>
      <c r="B103" s="325" t="s">
        <v>178</v>
      </c>
      <c r="C103" s="325"/>
      <c r="D103" s="325"/>
      <c r="E103" s="325"/>
      <c r="F103" s="325"/>
      <c r="G103" s="50" t="s">
        <v>161</v>
      </c>
      <c r="H103" s="133">
        <v>80940</v>
      </c>
    </row>
    <row r="104" spans="1:8" ht="15">
      <c r="A104" s="326"/>
      <c r="B104" s="327"/>
      <c r="C104" s="327"/>
      <c r="D104" s="327"/>
      <c r="E104" s="327"/>
      <c r="F104" s="327"/>
      <c r="G104" s="327"/>
      <c r="H104" s="327"/>
    </row>
    <row r="105" spans="1:8" ht="15">
      <c r="A105" s="121" t="s">
        <v>179</v>
      </c>
      <c r="B105" s="325" t="s">
        <v>180</v>
      </c>
      <c r="C105" s="325"/>
      <c r="D105" s="325"/>
      <c r="E105" s="325"/>
      <c r="F105" s="325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325" t="s">
        <v>182</v>
      </c>
      <c r="C106" s="325"/>
      <c r="D106" s="325"/>
      <c r="E106" s="325"/>
      <c r="F106" s="325"/>
      <c r="G106" s="122" t="s">
        <v>85</v>
      </c>
      <c r="H106" s="124">
        <v>302196.90999999997</v>
      </c>
    </row>
    <row r="107" spans="1:8" ht="15">
      <c r="A107" s="121" t="s">
        <v>183</v>
      </c>
      <c r="B107" s="325" t="s">
        <v>184</v>
      </c>
      <c r="C107" s="325"/>
      <c r="D107" s="325"/>
      <c r="E107" s="325"/>
      <c r="F107" s="325"/>
      <c r="G107" s="122" t="s">
        <v>185</v>
      </c>
      <c r="H107" s="125">
        <v>991.45</v>
      </c>
    </row>
    <row r="108" spans="1:8" ht="15">
      <c r="A108" s="121" t="s">
        <v>186</v>
      </c>
      <c r="B108" s="325" t="s">
        <v>187</v>
      </c>
      <c r="C108" s="325"/>
      <c r="D108" s="325"/>
      <c r="E108" s="325"/>
      <c r="F108" s="325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325" t="s">
        <v>189</v>
      </c>
      <c r="C109" s="325"/>
      <c r="D109" s="325"/>
      <c r="E109" s="325"/>
      <c r="F109" s="325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325" t="s">
        <v>191</v>
      </c>
      <c r="C110" s="325"/>
      <c r="D110" s="325"/>
      <c r="E110" s="325"/>
      <c r="F110" s="325"/>
      <c r="G110" s="122" t="s">
        <v>185</v>
      </c>
      <c r="H110" s="140">
        <v>1260.4100000000001</v>
      </c>
    </row>
    <row r="111" spans="1:8" ht="15">
      <c r="A111" s="121" t="s">
        <v>192</v>
      </c>
      <c r="B111" s="325" t="s">
        <v>193</v>
      </c>
      <c r="C111" s="325"/>
      <c r="D111" s="325"/>
      <c r="E111" s="325"/>
      <c r="F111" s="325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325" t="s">
        <v>195</v>
      </c>
      <c r="C112" s="325"/>
      <c r="D112" s="325"/>
      <c r="E112" s="325"/>
      <c r="F112" s="325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325" t="s">
        <v>197</v>
      </c>
      <c r="C113" s="325"/>
      <c r="D113" s="325"/>
      <c r="E113" s="325"/>
      <c r="F113" s="325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325" t="s">
        <v>200</v>
      </c>
      <c r="C114" s="325"/>
      <c r="D114" s="325"/>
      <c r="E114" s="325"/>
      <c r="F114" s="325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37" zoomScale="80" zoomScaleNormal="90" zoomScaleSheetLayoutView="80" workbookViewId="0">
      <selection activeCell="M67" sqref="M67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60" t="s">
        <v>224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</row>
    <row r="10" spans="1:25" ht="16.5">
      <c r="A10" s="361" t="s">
        <v>225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</row>
    <row r="11" spans="1:25" ht="16.5">
      <c r="A11" s="361" t="s">
        <v>226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</row>
    <row r="12" spans="1:25" ht="16.5">
      <c r="A12" s="361" t="s">
        <v>231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62" t="s">
        <v>227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</row>
    <row r="15" spans="1:25" s="166" customFormat="1" ht="20.25">
      <c r="A15" s="162"/>
      <c r="B15" s="363" t="s">
        <v>230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163" t="s">
        <v>104</v>
      </c>
      <c r="Q15" s="363" t="e">
        <f>#REF!</f>
        <v>#REF!</v>
      </c>
      <c r="R15" s="363"/>
      <c r="S15" s="363"/>
      <c r="T15" s="363"/>
      <c r="U15" s="164"/>
      <c r="V15" s="164"/>
      <c r="W15" s="165"/>
      <c r="X15" s="165"/>
      <c r="Y15" s="165"/>
    </row>
    <row r="16" spans="1:25">
      <c r="A16" s="158"/>
      <c r="B16" s="364" t="s">
        <v>228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158"/>
      <c r="Q16" s="365" t="s">
        <v>229</v>
      </c>
      <c r="R16" s="365"/>
      <c r="S16" s="365"/>
      <c r="T16" s="365"/>
      <c r="U16" s="160"/>
      <c r="V16" s="160"/>
      <c r="W16" s="160"/>
      <c r="X16" s="160"/>
      <c r="Y16" s="160"/>
    </row>
    <row r="18" spans="1:25" ht="57" customHeight="1">
      <c r="A18" s="333" t="s">
        <v>232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50"/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39" t="s">
        <v>234</v>
      </c>
      <c r="N21" s="339"/>
      <c r="O21" s="339"/>
      <c r="P21" s="339"/>
      <c r="Q21" s="340" t="s">
        <v>235</v>
      </c>
      <c r="R21" s="340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50"/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39" t="s">
        <v>30</v>
      </c>
      <c r="N22" s="339"/>
      <c r="O22" s="339"/>
      <c r="P22" s="339"/>
      <c r="Q22" s="340"/>
      <c r="R22" s="340"/>
      <c r="S22" s="169"/>
      <c r="T22" s="169"/>
      <c r="U22" s="170"/>
      <c r="V22" s="170"/>
      <c r="W22" s="170"/>
      <c r="X22" s="170"/>
      <c r="Y22" s="170"/>
    </row>
    <row r="23" spans="1:25" ht="15.75">
      <c r="A23" s="350"/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172" t="s">
        <v>25</v>
      </c>
      <c r="N23" s="172" t="s">
        <v>27</v>
      </c>
      <c r="O23" s="172" t="s">
        <v>28</v>
      </c>
      <c r="P23" s="172" t="s">
        <v>29</v>
      </c>
      <c r="Q23" s="340"/>
      <c r="R23" s="340"/>
      <c r="S23" s="159"/>
      <c r="T23" s="159"/>
      <c r="U23" s="160"/>
      <c r="V23" s="160"/>
      <c r="W23" s="160"/>
      <c r="X23" s="160"/>
      <c r="Y23" s="160"/>
    </row>
    <row r="24" spans="1:25" ht="15.75">
      <c r="A24" s="336" t="s">
        <v>243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8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2" t="e">
        <f>#REF!</f>
        <v>#REF!</v>
      </c>
      <c r="R24" s="342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47" t="s">
        <v>81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4" t="s">
        <v>82</v>
      </c>
      <c r="L26" s="344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8" t="s">
        <v>83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9" t="s">
        <v>35</v>
      </c>
      <c r="L28" s="349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43" t="s">
        <v>51</v>
      </c>
      <c r="C29" s="343"/>
      <c r="D29" s="343"/>
      <c r="E29" s="343"/>
      <c r="F29" s="343"/>
      <c r="G29" s="343"/>
      <c r="H29" s="343"/>
      <c r="I29" s="343"/>
      <c r="J29" s="343"/>
      <c r="K29" s="344" t="s">
        <v>84</v>
      </c>
      <c r="L29" s="344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43" t="s">
        <v>52</v>
      </c>
      <c r="C30" s="343"/>
      <c r="D30" s="343"/>
      <c r="E30" s="343"/>
      <c r="F30" s="343"/>
      <c r="G30" s="343"/>
      <c r="H30" s="343"/>
      <c r="I30" s="343"/>
      <c r="J30" s="343"/>
      <c r="K30" s="344" t="s">
        <v>85</v>
      </c>
      <c r="L30" s="344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43" t="s">
        <v>86</v>
      </c>
      <c r="C31" s="343"/>
      <c r="D31" s="343"/>
      <c r="E31" s="343"/>
      <c r="F31" s="343"/>
      <c r="G31" s="343"/>
      <c r="H31" s="343"/>
      <c r="I31" s="343"/>
      <c r="J31" s="343"/>
      <c r="K31" s="344" t="s">
        <v>54</v>
      </c>
      <c r="L31" s="344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43" t="s">
        <v>56</v>
      </c>
      <c r="C32" s="343"/>
      <c r="D32" s="343"/>
      <c r="E32" s="343"/>
      <c r="F32" s="343"/>
      <c r="G32" s="343"/>
      <c r="H32" s="343"/>
      <c r="I32" s="343"/>
      <c r="J32" s="343"/>
      <c r="K32" s="344" t="s">
        <v>36</v>
      </c>
      <c r="L32" s="344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43" t="s">
        <v>58</v>
      </c>
      <c r="C33" s="343"/>
      <c r="D33" s="343"/>
      <c r="E33" s="343"/>
      <c r="F33" s="343"/>
      <c r="G33" s="343"/>
      <c r="H33" s="343"/>
      <c r="I33" s="343"/>
      <c r="J33" s="343"/>
      <c r="K33" s="344" t="s">
        <v>36</v>
      </c>
      <c r="L33" s="344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43" t="s">
        <v>60</v>
      </c>
      <c r="C34" s="343"/>
      <c r="D34" s="343"/>
      <c r="E34" s="343"/>
      <c r="F34" s="343"/>
      <c r="G34" s="343"/>
      <c r="H34" s="343"/>
      <c r="I34" s="343"/>
      <c r="J34" s="343"/>
      <c r="K34" s="344" t="s">
        <v>36</v>
      </c>
      <c r="L34" s="344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43" t="s">
        <v>37</v>
      </c>
      <c r="C35" s="343"/>
      <c r="D35" s="343"/>
      <c r="E35" s="343"/>
      <c r="F35" s="343"/>
      <c r="G35" s="343"/>
      <c r="H35" s="343"/>
      <c r="I35" s="343"/>
      <c r="J35" s="343"/>
      <c r="K35" s="344" t="s">
        <v>36</v>
      </c>
      <c r="L35" s="344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43" t="s">
        <v>38</v>
      </c>
      <c r="C36" s="343"/>
      <c r="D36" s="343"/>
      <c r="E36" s="343"/>
      <c r="F36" s="343"/>
      <c r="G36" s="343"/>
      <c r="H36" s="343"/>
      <c r="I36" s="343"/>
      <c r="J36" s="343"/>
      <c r="K36" s="344" t="s">
        <v>36</v>
      </c>
      <c r="L36" s="344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43" t="s">
        <v>39</v>
      </c>
      <c r="C37" s="343"/>
      <c r="D37" s="343"/>
      <c r="E37" s="343"/>
      <c r="F37" s="343"/>
      <c r="G37" s="343"/>
      <c r="H37" s="343"/>
      <c r="I37" s="343"/>
      <c r="J37" s="343"/>
      <c r="K37" s="344" t="s">
        <v>36</v>
      </c>
      <c r="L37" s="344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43" t="s">
        <v>40</v>
      </c>
      <c r="C38" s="343"/>
      <c r="D38" s="343"/>
      <c r="E38" s="343"/>
      <c r="F38" s="343"/>
      <c r="G38" s="343"/>
      <c r="H38" s="343"/>
      <c r="I38" s="343"/>
      <c r="J38" s="343"/>
      <c r="K38" s="344" t="s">
        <v>36</v>
      </c>
      <c r="L38" s="344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43" t="s">
        <v>41</v>
      </c>
      <c r="C39" s="343"/>
      <c r="D39" s="343"/>
      <c r="E39" s="343"/>
      <c r="F39" s="343"/>
      <c r="G39" s="343"/>
      <c r="H39" s="343"/>
      <c r="I39" s="343"/>
      <c r="J39" s="343"/>
      <c r="K39" s="344" t="s">
        <v>36</v>
      </c>
      <c r="L39" s="344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43" t="s">
        <v>62</v>
      </c>
      <c r="C40" s="343"/>
      <c r="D40" s="343"/>
      <c r="E40" s="343"/>
      <c r="F40" s="343"/>
      <c r="G40" s="343"/>
      <c r="H40" s="343"/>
      <c r="I40" s="343"/>
      <c r="J40" s="343"/>
      <c r="K40" s="344" t="s">
        <v>36</v>
      </c>
      <c r="L40" s="344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43" t="s">
        <v>64</v>
      </c>
      <c r="C41" s="343"/>
      <c r="D41" s="343"/>
      <c r="E41" s="343"/>
      <c r="F41" s="343"/>
      <c r="G41" s="343"/>
      <c r="H41" s="343"/>
      <c r="I41" s="343"/>
      <c r="J41" s="343"/>
      <c r="K41" s="344" t="s">
        <v>44</v>
      </c>
      <c r="L41" s="344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43" t="s">
        <v>42</v>
      </c>
      <c r="C42" s="343"/>
      <c r="D42" s="343"/>
      <c r="E42" s="343"/>
      <c r="F42" s="343"/>
      <c r="G42" s="343"/>
      <c r="H42" s="343"/>
      <c r="I42" s="343"/>
      <c r="J42" s="343"/>
      <c r="K42" s="344" t="s">
        <v>44</v>
      </c>
      <c r="L42" s="344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43" t="s">
        <v>45</v>
      </c>
      <c r="C43" s="343"/>
      <c r="D43" s="343"/>
      <c r="E43" s="343"/>
      <c r="F43" s="343"/>
      <c r="G43" s="343"/>
      <c r="H43" s="343"/>
      <c r="I43" s="343"/>
      <c r="J43" s="343"/>
      <c r="K43" s="344" t="s">
        <v>44</v>
      </c>
      <c r="L43" s="344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43" t="s">
        <v>46</v>
      </c>
      <c r="C44" s="343"/>
      <c r="D44" s="343"/>
      <c r="E44" s="343"/>
      <c r="F44" s="343"/>
      <c r="G44" s="343"/>
      <c r="H44" s="343"/>
      <c r="I44" s="343"/>
      <c r="J44" s="343"/>
      <c r="K44" s="344" t="s">
        <v>44</v>
      </c>
      <c r="L44" s="344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43" t="s">
        <v>43</v>
      </c>
      <c r="C45" s="343"/>
      <c r="D45" s="343"/>
      <c r="E45" s="343"/>
      <c r="F45" s="343"/>
      <c r="G45" s="343"/>
      <c r="H45" s="343"/>
      <c r="I45" s="343"/>
      <c r="J45" s="343"/>
      <c r="K45" s="344" t="s">
        <v>44</v>
      </c>
      <c r="L45" s="344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46" t="s">
        <v>47</v>
      </c>
      <c r="C46" s="346"/>
      <c r="D46" s="346"/>
      <c r="E46" s="346"/>
      <c r="F46" s="346"/>
      <c r="G46" s="346"/>
      <c r="H46" s="346"/>
      <c r="I46" s="346"/>
      <c r="J46" s="346"/>
      <c r="K46" s="344" t="s">
        <v>44</v>
      </c>
      <c r="L46" s="344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43" t="s">
        <v>45</v>
      </c>
      <c r="C47" s="343"/>
      <c r="D47" s="343"/>
      <c r="E47" s="343"/>
      <c r="F47" s="343"/>
      <c r="G47" s="343"/>
      <c r="H47" s="343"/>
      <c r="I47" s="343"/>
      <c r="J47" s="343"/>
      <c r="K47" s="344" t="s">
        <v>44</v>
      </c>
      <c r="L47" s="344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43" t="s">
        <v>43</v>
      </c>
      <c r="C48" s="343"/>
      <c r="D48" s="343"/>
      <c r="E48" s="343"/>
      <c r="F48" s="343"/>
      <c r="G48" s="343"/>
      <c r="H48" s="343"/>
      <c r="I48" s="343"/>
      <c r="J48" s="343"/>
      <c r="K48" s="344" t="s">
        <v>44</v>
      </c>
      <c r="L48" s="344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43" t="s">
        <v>66</v>
      </c>
      <c r="C49" s="343"/>
      <c r="D49" s="343"/>
      <c r="E49" s="343"/>
      <c r="F49" s="343"/>
      <c r="G49" s="343"/>
      <c r="H49" s="343"/>
      <c r="I49" s="343"/>
      <c r="J49" s="343"/>
      <c r="K49" s="344" t="s">
        <v>44</v>
      </c>
      <c r="L49" s="344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43" t="s">
        <v>68</v>
      </c>
      <c r="C50" s="343"/>
      <c r="D50" s="343"/>
      <c r="E50" s="343"/>
      <c r="F50" s="343"/>
      <c r="G50" s="343"/>
      <c r="H50" s="343"/>
      <c r="I50" s="343"/>
      <c r="J50" s="343"/>
      <c r="K50" s="344" t="s">
        <v>44</v>
      </c>
      <c r="L50" s="344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43" t="s">
        <v>70</v>
      </c>
      <c r="C51" s="343"/>
      <c r="D51" s="343"/>
      <c r="E51" s="343"/>
      <c r="F51" s="343"/>
      <c r="G51" s="343"/>
      <c r="H51" s="343"/>
      <c r="I51" s="343"/>
      <c r="J51" s="343"/>
      <c r="K51" s="344" t="s">
        <v>44</v>
      </c>
      <c r="L51" s="344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43" t="s">
        <v>37</v>
      </c>
      <c r="C52" s="343"/>
      <c r="D52" s="343"/>
      <c r="E52" s="343"/>
      <c r="F52" s="343"/>
      <c r="G52" s="343"/>
      <c r="H52" s="343"/>
      <c r="I52" s="343"/>
      <c r="J52" s="343"/>
      <c r="K52" s="344" t="s">
        <v>44</v>
      </c>
      <c r="L52" s="344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43" t="s">
        <v>38</v>
      </c>
      <c r="C53" s="343"/>
      <c r="D53" s="343"/>
      <c r="E53" s="343"/>
      <c r="F53" s="343"/>
      <c r="G53" s="343"/>
      <c r="H53" s="343"/>
      <c r="I53" s="343"/>
      <c r="J53" s="343"/>
      <c r="K53" s="344" t="s">
        <v>44</v>
      </c>
      <c r="L53" s="344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43" t="s">
        <v>39</v>
      </c>
      <c r="C54" s="343"/>
      <c r="D54" s="343"/>
      <c r="E54" s="343"/>
      <c r="F54" s="343"/>
      <c r="G54" s="343"/>
      <c r="H54" s="343"/>
      <c r="I54" s="343"/>
      <c r="J54" s="343"/>
      <c r="K54" s="344" t="s">
        <v>44</v>
      </c>
      <c r="L54" s="344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43" t="s">
        <v>40</v>
      </c>
      <c r="C55" s="343"/>
      <c r="D55" s="343"/>
      <c r="E55" s="343"/>
      <c r="F55" s="343"/>
      <c r="G55" s="343"/>
      <c r="H55" s="343"/>
      <c r="I55" s="343"/>
      <c r="J55" s="343"/>
      <c r="K55" s="344" t="s">
        <v>44</v>
      </c>
      <c r="L55" s="344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43" t="s">
        <v>41</v>
      </c>
      <c r="C56" s="343"/>
      <c r="D56" s="343"/>
      <c r="E56" s="343"/>
      <c r="F56" s="343"/>
      <c r="G56" s="343"/>
      <c r="H56" s="343"/>
      <c r="I56" s="343"/>
      <c r="J56" s="343"/>
      <c r="K56" s="344" t="s">
        <v>44</v>
      </c>
      <c r="L56" s="344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43" t="s">
        <v>72</v>
      </c>
      <c r="C57" s="343"/>
      <c r="D57" s="343"/>
      <c r="E57" s="343"/>
      <c r="F57" s="343"/>
      <c r="G57" s="343"/>
      <c r="H57" s="343"/>
      <c r="I57" s="343"/>
      <c r="J57" s="343"/>
      <c r="K57" s="344" t="s">
        <v>44</v>
      </c>
      <c r="L57" s="344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45" t="s">
        <v>201</v>
      </c>
      <c r="C58" s="345"/>
      <c r="D58" s="345"/>
      <c r="E58" s="345"/>
      <c r="F58" s="345"/>
      <c r="G58" s="345"/>
      <c r="H58" s="345"/>
      <c r="I58" s="345"/>
      <c r="J58" s="345"/>
      <c r="K58" s="344" t="s">
        <v>84</v>
      </c>
      <c r="L58" s="344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3" t="s">
        <v>236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39" t="s">
        <v>237</v>
      </c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 t="s">
        <v>234</v>
      </c>
      <c r="N63" s="339"/>
      <c r="O63" s="339"/>
      <c r="P63" s="339"/>
      <c r="Q63" s="340" t="s">
        <v>235</v>
      </c>
      <c r="R63" s="340"/>
      <c r="S63" s="159"/>
      <c r="T63" s="159"/>
      <c r="U63" s="160"/>
      <c r="V63" s="160"/>
      <c r="W63" s="160"/>
      <c r="X63" s="160"/>
      <c r="Y63" s="160"/>
    </row>
    <row r="64" spans="1:25" ht="15.75">
      <c r="A64" s="339"/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 t="s">
        <v>30</v>
      </c>
      <c r="N64" s="339"/>
      <c r="O64" s="339"/>
      <c r="P64" s="339"/>
      <c r="Q64" s="340"/>
      <c r="R64" s="340"/>
      <c r="S64" s="159"/>
      <c r="T64" s="159"/>
      <c r="U64" s="160"/>
      <c r="V64" s="160"/>
      <c r="W64" s="160"/>
      <c r="X64" s="160"/>
      <c r="Y64" s="160"/>
    </row>
    <row r="65" spans="1:25" ht="15.75">
      <c r="A65" s="339"/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172" t="s">
        <v>25</v>
      </c>
      <c r="N65" s="172" t="s">
        <v>27</v>
      </c>
      <c r="O65" s="172" t="s">
        <v>28</v>
      </c>
      <c r="P65" s="172" t="s">
        <v>29</v>
      </c>
      <c r="Q65" s="340"/>
      <c r="R65" s="340"/>
      <c r="S65" s="159"/>
      <c r="T65" s="159"/>
      <c r="U65" s="160"/>
      <c r="V65" s="160"/>
      <c r="W65" s="160"/>
      <c r="X65" s="160"/>
      <c r="Y65" s="160"/>
    </row>
    <row r="66" spans="1:25" ht="15.75">
      <c r="A66" s="336" t="s">
        <v>238</v>
      </c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8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2" t="e">
        <f>#REF!</f>
        <v>#REF!</v>
      </c>
      <c r="R66" s="342"/>
      <c r="S66" s="159"/>
      <c r="T66" s="159"/>
      <c r="U66" s="160"/>
      <c r="V66" s="160"/>
      <c r="W66" s="160"/>
      <c r="X66" s="160"/>
      <c r="Y66" s="160"/>
    </row>
    <row r="67" spans="1:25" ht="15.75">
      <c r="A67" s="336" t="s">
        <v>239</v>
      </c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338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1" t="e">
        <f>#REF!</f>
        <v>#REF!</v>
      </c>
      <c r="R67" s="341"/>
      <c r="S67" s="159"/>
      <c r="T67" s="159"/>
      <c r="U67" s="160"/>
      <c r="V67" s="160"/>
      <c r="W67" s="160"/>
      <c r="X67" s="160"/>
      <c r="Y67" s="160"/>
    </row>
    <row r="68" spans="1:25" ht="15.75">
      <c r="A68" s="336" t="s">
        <v>240</v>
      </c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8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1" t="e">
        <f>#REF!</f>
        <v>#REF!</v>
      </c>
      <c r="R68" s="341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39" t="s">
        <v>237</v>
      </c>
      <c r="B71" s="339"/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 t="s">
        <v>234</v>
      </c>
      <c r="N71" s="339"/>
      <c r="O71" s="339"/>
      <c r="P71" s="339"/>
      <c r="Q71" s="340" t="s">
        <v>235</v>
      </c>
      <c r="R71" s="340"/>
      <c r="S71" s="159"/>
      <c r="T71" s="159"/>
      <c r="U71" s="160"/>
      <c r="V71" s="160"/>
      <c r="W71" s="160"/>
      <c r="X71" s="160"/>
      <c r="Y71" s="160"/>
    </row>
    <row r="72" spans="1:25" ht="15.75">
      <c r="A72" s="339"/>
      <c r="B72" s="339"/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 t="s">
        <v>30</v>
      </c>
      <c r="N72" s="339"/>
      <c r="O72" s="339"/>
      <c r="P72" s="339"/>
      <c r="Q72" s="340"/>
      <c r="R72" s="340"/>
      <c r="S72" s="159"/>
      <c r="T72" s="159"/>
      <c r="U72" s="160"/>
      <c r="V72" s="160"/>
      <c r="W72" s="160"/>
      <c r="X72" s="160"/>
      <c r="Y72" s="160"/>
    </row>
    <row r="73" spans="1:25" ht="15.75">
      <c r="A73" s="339"/>
      <c r="B73" s="339"/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172" t="s">
        <v>25</v>
      </c>
      <c r="N73" s="172" t="s">
        <v>27</v>
      </c>
      <c r="O73" s="172" t="s">
        <v>28</v>
      </c>
      <c r="P73" s="172" t="s">
        <v>29</v>
      </c>
      <c r="Q73" s="340"/>
      <c r="R73" s="340"/>
      <c r="S73" s="159"/>
      <c r="T73" s="159"/>
      <c r="U73" s="160"/>
      <c r="V73" s="160"/>
      <c r="W73" s="160"/>
      <c r="X73" s="160"/>
      <c r="Y73" s="160"/>
    </row>
    <row r="74" spans="1:25" ht="15.75">
      <c r="A74" s="336" t="s">
        <v>238</v>
      </c>
      <c r="B74" s="337"/>
      <c r="C74" s="337"/>
      <c r="D74" s="337"/>
      <c r="E74" s="337"/>
      <c r="F74" s="337"/>
      <c r="G74" s="337"/>
      <c r="H74" s="337"/>
      <c r="I74" s="337"/>
      <c r="J74" s="337"/>
      <c r="K74" s="337"/>
      <c r="L74" s="338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2" t="e">
        <f>#REF!</f>
        <v>#REF!</v>
      </c>
      <c r="R74" s="342"/>
      <c r="S74" s="159"/>
      <c r="T74" s="159"/>
      <c r="U74" s="160"/>
      <c r="V74" s="160"/>
      <c r="W74" s="160"/>
      <c r="X74" s="160"/>
      <c r="Y74" s="160"/>
    </row>
    <row r="75" spans="1:25" ht="15.75">
      <c r="A75" s="336" t="s">
        <v>242</v>
      </c>
      <c r="B75" s="337"/>
      <c r="C75" s="337"/>
      <c r="D75" s="337"/>
      <c r="E75" s="337"/>
      <c r="F75" s="337"/>
      <c r="G75" s="337"/>
      <c r="H75" s="337"/>
      <c r="I75" s="337"/>
      <c r="J75" s="337"/>
      <c r="K75" s="337"/>
      <c r="L75" s="338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1" t="e">
        <f>#REF!</f>
        <v>#REF!</v>
      </c>
      <c r="R75" s="341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3" t="s">
        <v>202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</row>
    <row r="78" spans="1:25" s="142" customFormat="1" ht="21.75" customHeight="1">
      <c r="B78" s="143" t="s">
        <v>204</v>
      </c>
    </row>
    <row r="79" spans="1:25" ht="18" customHeight="1">
      <c r="A79" s="351" t="s">
        <v>203</v>
      </c>
      <c r="B79" s="352" t="s">
        <v>92</v>
      </c>
      <c r="C79" s="352"/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</row>
    <row r="80" spans="1:25">
      <c r="A80" s="351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51" t="s">
        <v>203</v>
      </c>
      <c r="B113" s="352" t="s">
        <v>205</v>
      </c>
      <c r="C113" s="352"/>
      <c r="D113" s="352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</row>
    <row r="114" spans="1:25">
      <c r="A114" s="351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51" t="s">
        <v>203</v>
      </c>
      <c r="B147" s="352" t="s">
        <v>206</v>
      </c>
      <c r="C147" s="352"/>
      <c r="D147" s="352"/>
      <c r="E147" s="352"/>
      <c r="F147" s="352"/>
      <c r="G147" s="352"/>
      <c r="H147" s="352"/>
      <c r="I147" s="352"/>
      <c r="J147" s="352"/>
      <c r="K147" s="352"/>
      <c r="L147" s="352"/>
      <c r="M147" s="352"/>
      <c r="N147" s="352"/>
      <c r="O147" s="352"/>
      <c r="P147" s="352"/>
      <c r="Q147" s="352"/>
      <c r="R147" s="352"/>
      <c r="S147" s="352"/>
      <c r="T147" s="352"/>
      <c r="U147" s="352"/>
      <c r="V147" s="352"/>
      <c r="W147" s="352"/>
      <c r="X147" s="352"/>
      <c r="Y147" s="352"/>
    </row>
    <row r="148" spans="1:25">
      <c r="A148" s="351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51" t="s">
        <v>203</v>
      </c>
      <c r="B181" s="352" t="s">
        <v>207</v>
      </c>
      <c r="C181" s="352"/>
      <c r="D181" s="352"/>
      <c r="E181" s="352"/>
      <c r="F181" s="352"/>
      <c r="G181" s="352"/>
      <c r="H181" s="352"/>
      <c r="I181" s="352"/>
      <c r="J181" s="352"/>
      <c r="K181" s="352"/>
      <c r="L181" s="352"/>
      <c r="M181" s="352"/>
      <c r="N181" s="352"/>
      <c r="O181" s="352"/>
      <c r="P181" s="352"/>
      <c r="Q181" s="352"/>
      <c r="R181" s="352"/>
      <c r="S181" s="352"/>
      <c r="T181" s="352"/>
      <c r="U181" s="352"/>
      <c r="V181" s="352"/>
      <c r="W181" s="352"/>
      <c r="X181" s="352"/>
      <c r="Y181" s="352"/>
    </row>
    <row r="182" spans="1:25">
      <c r="A182" s="351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51" t="s">
        <v>203</v>
      </c>
      <c r="B215" s="352" t="s">
        <v>208</v>
      </c>
      <c r="C215" s="352"/>
      <c r="D215" s="352"/>
      <c r="E215" s="352"/>
      <c r="F215" s="352"/>
      <c r="G215" s="352"/>
      <c r="H215" s="352"/>
      <c r="I215" s="352"/>
      <c r="J215" s="352"/>
      <c r="K215" s="352"/>
      <c r="L215" s="352"/>
      <c r="M215" s="352"/>
      <c r="N215" s="352"/>
      <c r="O215" s="352"/>
      <c r="P215" s="352"/>
      <c r="Q215" s="352"/>
      <c r="R215" s="352"/>
      <c r="S215" s="352"/>
      <c r="T215" s="352"/>
      <c r="U215" s="352"/>
      <c r="V215" s="352"/>
      <c r="W215" s="352"/>
      <c r="X215" s="352"/>
      <c r="Y215" s="352"/>
    </row>
    <row r="216" spans="1:25">
      <c r="A216" s="351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33" t="s">
        <v>210</v>
      </c>
      <c r="B251" s="333"/>
      <c r="C251" s="333"/>
      <c r="D251" s="333"/>
      <c r="E251" s="333"/>
      <c r="F251" s="333"/>
      <c r="G251" s="333"/>
      <c r="H251" s="333"/>
      <c r="I251" s="333"/>
      <c r="J251" s="333"/>
      <c r="K251" s="333"/>
      <c r="L251" s="333"/>
      <c r="M251" s="333"/>
      <c r="N251" s="333"/>
      <c r="O251" s="333"/>
      <c r="P251" s="333"/>
      <c r="Q251" s="333"/>
      <c r="R251" s="333"/>
      <c r="S251" s="333"/>
      <c r="T251" s="333"/>
      <c r="U251" s="333"/>
      <c r="V251" s="333"/>
      <c r="W251" s="333"/>
      <c r="X251" s="333"/>
      <c r="Y251" s="333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51" t="s">
        <v>203</v>
      </c>
      <c r="B253" s="352" t="s">
        <v>92</v>
      </c>
      <c r="C253" s="352"/>
      <c r="D253" s="352"/>
      <c r="E253" s="352"/>
      <c r="F253" s="352"/>
      <c r="G253" s="352"/>
      <c r="H253" s="352"/>
      <c r="I253" s="352"/>
      <c r="J253" s="352"/>
      <c r="K253" s="352"/>
      <c r="L253" s="352"/>
      <c r="M253" s="352"/>
      <c r="N253" s="352"/>
      <c r="O253" s="352"/>
      <c r="P253" s="352"/>
      <c r="Q253" s="352"/>
      <c r="R253" s="352"/>
      <c r="S253" s="352"/>
      <c r="T253" s="352"/>
      <c r="U253" s="352"/>
      <c r="V253" s="352"/>
      <c r="W253" s="352"/>
      <c r="X253" s="352"/>
      <c r="Y253" s="352"/>
    </row>
    <row r="254" spans="1:167">
      <c r="A254" s="351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51" t="s">
        <v>203</v>
      </c>
      <c r="B287" s="352" t="s">
        <v>205</v>
      </c>
      <c r="C287" s="352"/>
      <c r="D287" s="352"/>
      <c r="E287" s="352"/>
      <c r="F287" s="352"/>
      <c r="G287" s="352"/>
      <c r="H287" s="352"/>
      <c r="I287" s="352"/>
      <c r="J287" s="352"/>
      <c r="K287" s="352"/>
      <c r="L287" s="352"/>
      <c r="M287" s="352"/>
      <c r="N287" s="352"/>
      <c r="O287" s="352"/>
      <c r="P287" s="352"/>
      <c r="Q287" s="352"/>
      <c r="R287" s="352"/>
      <c r="S287" s="352"/>
      <c r="T287" s="352"/>
      <c r="U287" s="352"/>
      <c r="V287" s="352"/>
      <c r="W287" s="352"/>
      <c r="X287" s="352"/>
      <c r="Y287" s="352"/>
    </row>
    <row r="288" spans="1:25">
      <c r="A288" s="351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51" t="s">
        <v>203</v>
      </c>
      <c r="B321" s="352" t="s">
        <v>211</v>
      </c>
      <c r="C321" s="352"/>
      <c r="D321" s="352"/>
      <c r="E321" s="352"/>
      <c r="F321" s="352"/>
      <c r="G321" s="352"/>
      <c r="H321" s="352"/>
      <c r="I321" s="352"/>
      <c r="J321" s="352"/>
      <c r="K321" s="352"/>
      <c r="L321" s="352"/>
      <c r="M321" s="352"/>
      <c r="N321" s="352"/>
      <c r="O321" s="352"/>
      <c r="P321" s="352"/>
      <c r="Q321" s="352"/>
      <c r="R321" s="352"/>
      <c r="S321" s="352"/>
      <c r="T321" s="352"/>
      <c r="U321" s="352"/>
      <c r="V321" s="352"/>
      <c r="W321" s="352"/>
      <c r="X321" s="352"/>
      <c r="Y321" s="352"/>
    </row>
    <row r="322" spans="1:25">
      <c r="A322" s="351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51" t="s">
        <v>203</v>
      </c>
      <c r="B355" s="352" t="s">
        <v>206</v>
      </c>
      <c r="C355" s="352"/>
      <c r="D355" s="352"/>
      <c r="E355" s="352"/>
      <c r="F355" s="352"/>
      <c r="G355" s="352"/>
      <c r="H355" s="352"/>
      <c r="I355" s="352"/>
      <c r="J355" s="352"/>
      <c r="K355" s="352"/>
      <c r="L355" s="352"/>
      <c r="M355" s="352"/>
      <c r="N355" s="352"/>
      <c r="O355" s="352"/>
      <c r="P355" s="352"/>
      <c r="Q355" s="352"/>
      <c r="R355" s="352"/>
      <c r="S355" s="352"/>
      <c r="T355" s="352"/>
      <c r="U355" s="352"/>
      <c r="V355" s="352"/>
      <c r="W355" s="352"/>
      <c r="X355" s="352"/>
      <c r="Y355" s="352"/>
    </row>
    <row r="356" spans="1:25">
      <c r="A356" s="351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51" t="s">
        <v>203</v>
      </c>
      <c r="B389" s="352" t="s">
        <v>207</v>
      </c>
      <c r="C389" s="352"/>
      <c r="D389" s="352"/>
      <c r="E389" s="352"/>
      <c r="F389" s="352"/>
      <c r="G389" s="352"/>
      <c r="H389" s="352"/>
      <c r="I389" s="352"/>
      <c r="J389" s="352"/>
      <c r="K389" s="352"/>
      <c r="L389" s="352"/>
      <c r="M389" s="352"/>
      <c r="N389" s="352"/>
      <c r="O389" s="352"/>
      <c r="P389" s="352"/>
      <c r="Q389" s="352"/>
      <c r="R389" s="352"/>
      <c r="S389" s="352"/>
      <c r="T389" s="352"/>
      <c r="U389" s="352"/>
      <c r="V389" s="352"/>
      <c r="W389" s="352"/>
      <c r="X389" s="352"/>
      <c r="Y389" s="352"/>
    </row>
    <row r="390" spans="1:25">
      <c r="A390" s="351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51" t="s">
        <v>203</v>
      </c>
      <c r="B423" s="352" t="s">
        <v>208</v>
      </c>
      <c r="C423" s="352"/>
      <c r="D423" s="352"/>
      <c r="E423" s="352"/>
      <c r="F423" s="352"/>
      <c r="G423" s="352"/>
      <c r="H423" s="352"/>
      <c r="I423" s="352"/>
      <c r="J423" s="352"/>
      <c r="K423" s="352"/>
      <c r="L423" s="352"/>
      <c r="M423" s="352"/>
      <c r="N423" s="352"/>
      <c r="O423" s="352"/>
      <c r="P423" s="352"/>
      <c r="Q423" s="352"/>
      <c r="R423" s="352"/>
      <c r="S423" s="352"/>
      <c r="T423" s="352"/>
      <c r="U423" s="352"/>
      <c r="V423" s="352"/>
      <c r="W423" s="352"/>
      <c r="X423" s="352"/>
      <c r="Y423" s="352"/>
    </row>
    <row r="424" spans="1:25">
      <c r="A424" s="351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51" t="s">
        <v>203</v>
      </c>
      <c r="B457" s="353" t="s">
        <v>298</v>
      </c>
      <c r="C457" s="353"/>
      <c r="D457" s="353"/>
      <c r="E457" s="353"/>
      <c r="F457" s="353"/>
      <c r="G457" s="353"/>
      <c r="H457" s="353"/>
      <c r="I457" s="353"/>
      <c r="J457" s="353"/>
      <c r="K457" s="353"/>
      <c r="L457" s="353"/>
      <c r="M457" s="353"/>
      <c r="N457" s="353"/>
      <c r="O457" s="353"/>
      <c r="P457" s="353"/>
      <c r="Q457" s="353"/>
      <c r="R457" s="353"/>
      <c r="S457" s="353"/>
      <c r="T457" s="353"/>
      <c r="U457" s="353"/>
      <c r="V457" s="353"/>
      <c r="W457" s="353"/>
      <c r="X457" s="353"/>
      <c r="Y457" s="353"/>
    </row>
    <row r="458" spans="1:25">
      <c r="A458" s="351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51" t="s">
        <v>203</v>
      </c>
      <c r="B491" s="354" t="s">
        <v>299</v>
      </c>
      <c r="C491" s="354"/>
      <c r="D491" s="354"/>
      <c r="E491" s="354"/>
      <c r="F491" s="354"/>
      <c r="G491" s="354"/>
      <c r="H491" s="354"/>
      <c r="I491" s="354"/>
      <c r="J491" s="354"/>
      <c r="K491" s="354"/>
      <c r="L491" s="354"/>
      <c r="M491" s="354"/>
      <c r="N491" s="354"/>
      <c r="O491" s="354"/>
      <c r="P491" s="354"/>
      <c r="Q491" s="354"/>
      <c r="R491" s="354"/>
      <c r="S491" s="354"/>
      <c r="T491" s="354"/>
      <c r="U491" s="354"/>
      <c r="V491" s="354"/>
      <c r="W491" s="354"/>
      <c r="X491" s="354"/>
      <c r="Y491" s="354"/>
    </row>
    <row r="492" spans="1:25">
      <c r="A492" s="351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55"/>
      <c r="C529" s="355"/>
      <c r="D529" s="355"/>
      <c r="E529" s="355"/>
      <c r="F529" s="355"/>
      <c r="G529" s="355"/>
      <c r="H529" s="355"/>
      <c r="I529" s="355"/>
      <c r="J529" s="355"/>
      <c r="K529" s="355"/>
      <c r="L529" s="355"/>
      <c r="M529" s="355"/>
      <c r="N529" s="355" t="s">
        <v>30</v>
      </c>
      <c r="O529" s="355"/>
      <c r="P529" s="355"/>
      <c r="Q529" s="355"/>
      <c r="R529" s="355"/>
    </row>
    <row r="530" spans="1:25">
      <c r="A530" s="150"/>
      <c r="B530" s="355"/>
      <c r="C530" s="355"/>
      <c r="D530" s="355"/>
      <c r="E530" s="355"/>
      <c r="F530" s="355"/>
      <c r="G530" s="355"/>
      <c r="H530" s="355"/>
      <c r="I530" s="355"/>
      <c r="J530" s="355"/>
      <c r="K530" s="355"/>
      <c r="L530" s="355"/>
      <c r="M530" s="355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56" t="s">
        <v>212</v>
      </c>
      <c r="C531" s="356"/>
      <c r="D531" s="356"/>
      <c r="E531" s="356"/>
      <c r="F531" s="356"/>
      <c r="G531" s="356"/>
      <c r="H531" s="356"/>
      <c r="I531" s="356"/>
      <c r="J531" s="356"/>
      <c r="K531" s="356"/>
      <c r="L531" s="356"/>
      <c r="M531" s="356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55"/>
      <c r="C535" s="355"/>
      <c r="D535" s="355"/>
      <c r="E535" s="355"/>
      <c r="F535" s="355"/>
      <c r="G535" s="355"/>
      <c r="H535" s="355"/>
      <c r="I535" s="355"/>
      <c r="J535" s="355"/>
      <c r="K535" s="355"/>
      <c r="L535" s="355"/>
      <c r="M535" s="355"/>
      <c r="N535" s="120" t="s">
        <v>297</v>
      </c>
    </row>
    <row r="536" spans="1:25" ht="29.25" customHeight="1">
      <c r="B536" s="357" t="s">
        <v>300</v>
      </c>
      <c r="C536" s="356"/>
      <c r="D536" s="356"/>
      <c r="E536" s="356"/>
      <c r="F536" s="356"/>
      <c r="G536" s="356"/>
      <c r="H536" s="356"/>
      <c r="I536" s="356"/>
      <c r="J536" s="356"/>
      <c r="K536" s="356"/>
      <c r="L536" s="356"/>
      <c r="M536" s="356"/>
      <c r="N536" s="153" t="e">
        <f>#REF!</f>
        <v>#REF!</v>
      </c>
    </row>
    <row r="538" spans="1:25" ht="57" customHeight="1">
      <c r="A538" s="333" t="s">
        <v>213</v>
      </c>
      <c r="B538" s="333"/>
      <c r="C538" s="333"/>
      <c r="D538" s="333"/>
      <c r="E538" s="333"/>
      <c r="F538" s="333"/>
      <c r="G538" s="333"/>
      <c r="H538" s="333"/>
      <c r="I538" s="333"/>
      <c r="J538" s="333"/>
      <c r="K538" s="333"/>
      <c r="L538" s="333"/>
      <c r="M538" s="333"/>
      <c r="N538" s="333"/>
      <c r="O538" s="333"/>
      <c r="P538" s="333"/>
      <c r="Q538" s="333"/>
      <c r="R538" s="333"/>
      <c r="S538" s="333"/>
      <c r="T538" s="333"/>
      <c r="U538" s="333"/>
      <c r="V538" s="333"/>
      <c r="W538" s="333"/>
      <c r="X538" s="333"/>
      <c r="Y538" s="333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51" t="s">
        <v>203</v>
      </c>
      <c r="B540" s="352" t="s">
        <v>92</v>
      </c>
      <c r="C540" s="352"/>
      <c r="D540" s="352"/>
      <c r="E540" s="352"/>
      <c r="F540" s="352"/>
      <c r="G540" s="352"/>
      <c r="H540" s="352"/>
      <c r="I540" s="352"/>
      <c r="J540" s="352"/>
      <c r="K540" s="352"/>
      <c r="L540" s="352"/>
      <c r="M540" s="352"/>
      <c r="N540" s="352"/>
      <c r="O540" s="352"/>
      <c r="P540" s="352"/>
      <c r="Q540" s="352"/>
      <c r="R540" s="352"/>
      <c r="S540" s="352"/>
      <c r="T540" s="352"/>
      <c r="U540" s="352"/>
      <c r="V540" s="352"/>
      <c r="W540" s="352"/>
      <c r="X540" s="352"/>
      <c r="Y540" s="352"/>
    </row>
    <row r="541" spans="1:25">
      <c r="A541" s="351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51" t="s">
        <v>203</v>
      </c>
      <c r="B574" s="352" t="s">
        <v>205</v>
      </c>
      <c r="C574" s="352"/>
      <c r="D574" s="352"/>
      <c r="E574" s="352"/>
      <c r="F574" s="352"/>
      <c r="G574" s="352"/>
      <c r="H574" s="352"/>
      <c r="I574" s="352"/>
      <c r="J574" s="352"/>
      <c r="K574" s="352"/>
      <c r="L574" s="352"/>
      <c r="M574" s="352"/>
      <c r="N574" s="352"/>
      <c r="O574" s="352"/>
      <c r="P574" s="352"/>
      <c r="Q574" s="352"/>
      <c r="R574" s="352"/>
      <c r="S574" s="352"/>
      <c r="T574" s="352"/>
      <c r="U574" s="352"/>
      <c r="V574" s="352"/>
      <c r="W574" s="352"/>
      <c r="X574" s="352"/>
      <c r="Y574" s="352"/>
    </row>
    <row r="575" spans="1:25">
      <c r="A575" s="351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51" t="s">
        <v>203</v>
      </c>
      <c r="B608" s="352" t="s">
        <v>206</v>
      </c>
      <c r="C608" s="352"/>
      <c r="D608" s="352"/>
      <c r="E608" s="352"/>
      <c r="F608" s="352"/>
      <c r="G608" s="352"/>
      <c r="H608" s="352"/>
      <c r="I608" s="352"/>
      <c r="J608" s="352"/>
      <c r="K608" s="352"/>
      <c r="L608" s="352"/>
      <c r="M608" s="352"/>
      <c r="N608" s="352"/>
      <c r="O608" s="352"/>
      <c r="P608" s="352"/>
      <c r="Q608" s="352"/>
      <c r="R608" s="352"/>
      <c r="S608" s="352"/>
      <c r="T608" s="352"/>
      <c r="U608" s="352"/>
      <c r="V608" s="352"/>
      <c r="W608" s="352"/>
      <c r="X608" s="352"/>
      <c r="Y608" s="352"/>
    </row>
    <row r="609" spans="1:25">
      <c r="A609" s="351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51" t="s">
        <v>203</v>
      </c>
      <c r="B642" s="352" t="s">
        <v>207</v>
      </c>
      <c r="C642" s="352"/>
      <c r="D642" s="352"/>
      <c r="E642" s="352"/>
      <c r="F642" s="352"/>
      <c r="G642" s="352"/>
      <c r="H642" s="352"/>
      <c r="I642" s="352"/>
      <c r="J642" s="352"/>
      <c r="K642" s="352"/>
      <c r="L642" s="352"/>
      <c r="M642" s="352"/>
      <c r="N642" s="352"/>
      <c r="O642" s="352"/>
      <c r="P642" s="352"/>
      <c r="Q642" s="352"/>
      <c r="R642" s="352"/>
      <c r="S642" s="352"/>
      <c r="T642" s="352"/>
      <c r="U642" s="352"/>
      <c r="V642" s="352"/>
      <c r="W642" s="352"/>
      <c r="X642" s="352"/>
      <c r="Y642" s="352"/>
    </row>
    <row r="643" spans="1:25">
      <c r="A643" s="351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51" t="s">
        <v>203</v>
      </c>
      <c r="B676" s="352" t="s">
        <v>208</v>
      </c>
      <c r="C676" s="352"/>
      <c r="D676" s="352"/>
      <c r="E676" s="352"/>
      <c r="F676" s="352"/>
      <c r="G676" s="352"/>
      <c r="H676" s="352"/>
      <c r="I676" s="352"/>
      <c r="J676" s="352"/>
      <c r="K676" s="352"/>
      <c r="L676" s="352"/>
      <c r="M676" s="352"/>
      <c r="N676" s="352"/>
      <c r="O676" s="352"/>
      <c r="P676" s="352"/>
      <c r="Q676" s="352"/>
      <c r="R676" s="352"/>
      <c r="S676" s="352"/>
      <c r="T676" s="352"/>
      <c r="U676" s="352"/>
      <c r="V676" s="352"/>
      <c r="W676" s="352"/>
      <c r="X676" s="352"/>
      <c r="Y676" s="352"/>
    </row>
    <row r="677" spans="1:25">
      <c r="A677" s="351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51" t="s">
        <v>203</v>
      </c>
      <c r="B710" s="352" t="s">
        <v>214</v>
      </c>
      <c r="C710" s="352"/>
      <c r="D710" s="352"/>
      <c r="E710" s="352"/>
      <c r="F710" s="352"/>
      <c r="G710" s="352"/>
      <c r="H710" s="352"/>
      <c r="I710" s="352"/>
      <c r="J710" s="352"/>
      <c r="K710" s="352"/>
      <c r="L710" s="352"/>
      <c r="M710" s="352"/>
      <c r="N710" s="352"/>
      <c r="O710" s="352"/>
      <c r="P710" s="352"/>
      <c r="Q710" s="352"/>
      <c r="R710" s="352"/>
      <c r="S710" s="352"/>
      <c r="T710" s="352"/>
      <c r="U710" s="352"/>
      <c r="V710" s="352"/>
      <c r="W710" s="352"/>
      <c r="X710" s="352"/>
      <c r="Y710" s="352"/>
    </row>
    <row r="711" spans="1:25">
      <c r="A711" s="351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51" t="s">
        <v>203</v>
      </c>
      <c r="B744" s="352" t="s">
        <v>305</v>
      </c>
      <c r="C744" s="352"/>
      <c r="D744" s="352"/>
      <c r="E744" s="352"/>
      <c r="F744" s="352"/>
      <c r="G744" s="352"/>
      <c r="H744" s="352"/>
      <c r="I744" s="352"/>
      <c r="J744" s="352"/>
      <c r="K744" s="352"/>
      <c r="L744" s="352"/>
      <c r="M744" s="352"/>
      <c r="N744" s="352"/>
      <c r="O744" s="352"/>
      <c r="P744" s="352"/>
      <c r="Q744" s="352"/>
      <c r="R744" s="352"/>
      <c r="S744" s="352"/>
      <c r="T744" s="352"/>
      <c r="U744" s="352"/>
      <c r="V744" s="352"/>
      <c r="W744" s="352"/>
      <c r="X744" s="352"/>
      <c r="Y744" s="352"/>
    </row>
    <row r="745" spans="1:25">
      <c r="A745" s="351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58" t="s">
        <v>215</v>
      </c>
      <c r="C778" s="358"/>
      <c r="D778" s="358"/>
      <c r="E778" s="358"/>
      <c r="F778" s="358"/>
      <c r="G778" s="358"/>
      <c r="H778" s="358"/>
      <c r="I778" s="358"/>
      <c r="J778" s="358"/>
      <c r="K778" s="358"/>
      <c r="L778" s="358"/>
      <c r="M778" s="358"/>
      <c r="N778" s="358"/>
      <c r="O778" s="358"/>
      <c r="P778" s="358"/>
      <c r="Q778" s="358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58" t="s">
        <v>216</v>
      </c>
      <c r="C779" s="358"/>
      <c r="D779" s="358"/>
      <c r="E779" s="358"/>
      <c r="F779" s="358"/>
      <c r="G779" s="358"/>
      <c r="H779" s="358"/>
      <c r="I779" s="358"/>
      <c r="J779" s="358"/>
      <c r="K779" s="358"/>
      <c r="L779" s="358"/>
      <c r="M779" s="358"/>
      <c r="N779" s="358"/>
      <c r="O779" s="358"/>
      <c r="P779" s="358"/>
      <c r="Q779" s="358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33" t="s">
        <v>217</v>
      </c>
      <c r="B783" s="333"/>
      <c r="C783" s="333"/>
      <c r="D783" s="333"/>
      <c r="E783" s="333"/>
      <c r="F783" s="333"/>
      <c r="G783" s="333"/>
      <c r="H783" s="333"/>
      <c r="I783" s="333"/>
      <c r="J783" s="333"/>
      <c r="K783" s="333"/>
      <c r="L783" s="333"/>
      <c r="M783" s="333"/>
      <c r="N783" s="333"/>
      <c r="O783" s="333"/>
      <c r="P783" s="333"/>
      <c r="Q783" s="333"/>
      <c r="R783" s="333"/>
      <c r="S783" s="333"/>
      <c r="T783" s="333"/>
      <c r="U783" s="333"/>
      <c r="V783" s="333"/>
      <c r="W783" s="333"/>
      <c r="X783" s="333"/>
      <c r="Y783" s="333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51" t="s">
        <v>203</v>
      </c>
      <c r="B785" s="352" t="s">
        <v>92</v>
      </c>
      <c r="C785" s="352"/>
      <c r="D785" s="352"/>
      <c r="E785" s="352"/>
      <c r="F785" s="352"/>
      <c r="G785" s="352"/>
      <c r="H785" s="352"/>
      <c r="I785" s="352"/>
      <c r="J785" s="352"/>
      <c r="K785" s="352"/>
      <c r="L785" s="352"/>
      <c r="M785" s="352"/>
      <c r="N785" s="352"/>
      <c r="O785" s="352"/>
      <c r="P785" s="352"/>
      <c r="Q785" s="352"/>
      <c r="R785" s="352"/>
      <c r="S785" s="352"/>
      <c r="T785" s="352"/>
      <c r="U785" s="352"/>
      <c r="V785" s="352"/>
      <c r="W785" s="352"/>
      <c r="X785" s="352"/>
      <c r="Y785" s="352"/>
    </row>
    <row r="786" spans="1:25">
      <c r="A786" s="351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51" t="s">
        <v>203</v>
      </c>
      <c r="B819" s="352" t="s">
        <v>205</v>
      </c>
      <c r="C819" s="352"/>
      <c r="D819" s="352"/>
      <c r="E819" s="352"/>
      <c r="F819" s="352"/>
      <c r="G819" s="352"/>
      <c r="H819" s="352"/>
      <c r="I819" s="352"/>
      <c r="J819" s="352"/>
      <c r="K819" s="352"/>
      <c r="L819" s="352"/>
      <c r="M819" s="352"/>
      <c r="N819" s="352"/>
      <c r="O819" s="352"/>
      <c r="P819" s="352"/>
      <c r="Q819" s="352"/>
      <c r="R819" s="352"/>
      <c r="S819" s="352"/>
      <c r="T819" s="352"/>
      <c r="U819" s="352"/>
      <c r="V819" s="352"/>
      <c r="W819" s="352"/>
      <c r="X819" s="352"/>
      <c r="Y819" s="352"/>
    </row>
    <row r="820" spans="1:25">
      <c r="A820" s="351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51" t="s">
        <v>203</v>
      </c>
      <c r="B853" s="352" t="s">
        <v>211</v>
      </c>
      <c r="C853" s="352"/>
      <c r="D853" s="352"/>
      <c r="E853" s="352"/>
      <c r="F853" s="352"/>
      <c r="G853" s="352"/>
      <c r="H853" s="352"/>
      <c r="I853" s="352"/>
      <c r="J853" s="352"/>
      <c r="K853" s="352"/>
      <c r="L853" s="352"/>
      <c r="M853" s="352"/>
      <c r="N853" s="352"/>
      <c r="O853" s="352"/>
      <c r="P853" s="352"/>
      <c r="Q853" s="352"/>
      <c r="R853" s="352"/>
      <c r="S853" s="352"/>
      <c r="T853" s="352"/>
      <c r="U853" s="352"/>
      <c r="V853" s="352"/>
      <c r="W853" s="352"/>
      <c r="X853" s="352"/>
      <c r="Y853" s="352"/>
    </row>
    <row r="854" spans="1:25">
      <c r="A854" s="351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51" t="s">
        <v>203</v>
      </c>
      <c r="B887" s="352" t="s">
        <v>206</v>
      </c>
      <c r="C887" s="352"/>
      <c r="D887" s="352"/>
      <c r="E887" s="352"/>
      <c r="F887" s="352"/>
      <c r="G887" s="352"/>
      <c r="H887" s="352"/>
      <c r="I887" s="352"/>
      <c r="J887" s="352"/>
      <c r="K887" s="352"/>
      <c r="L887" s="352"/>
      <c r="M887" s="352"/>
      <c r="N887" s="352"/>
      <c r="O887" s="352"/>
      <c r="P887" s="352"/>
      <c r="Q887" s="352"/>
      <c r="R887" s="352"/>
      <c r="S887" s="352"/>
      <c r="T887" s="352"/>
      <c r="U887" s="352"/>
      <c r="V887" s="352"/>
      <c r="W887" s="352"/>
      <c r="X887" s="352"/>
      <c r="Y887" s="352"/>
    </row>
    <row r="888" spans="1:25">
      <c r="A888" s="351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51" t="s">
        <v>203</v>
      </c>
      <c r="B921" s="352" t="s">
        <v>207</v>
      </c>
      <c r="C921" s="352"/>
      <c r="D921" s="352"/>
      <c r="E921" s="352"/>
      <c r="F921" s="352"/>
      <c r="G921" s="352"/>
      <c r="H921" s="352"/>
      <c r="I921" s="352"/>
      <c r="J921" s="352"/>
      <c r="K921" s="352"/>
      <c r="L921" s="352"/>
      <c r="M921" s="352"/>
      <c r="N921" s="352"/>
      <c r="O921" s="352"/>
      <c r="P921" s="352"/>
      <c r="Q921" s="352"/>
      <c r="R921" s="352"/>
      <c r="S921" s="352"/>
      <c r="T921" s="352"/>
      <c r="U921" s="352"/>
      <c r="V921" s="352"/>
      <c r="W921" s="352"/>
      <c r="X921" s="352"/>
      <c r="Y921" s="352"/>
    </row>
    <row r="922" spans="1:25">
      <c r="A922" s="351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51" t="s">
        <v>203</v>
      </c>
      <c r="B955" s="352" t="s">
        <v>208</v>
      </c>
      <c r="C955" s="352"/>
      <c r="D955" s="352"/>
      <c r="E955" s="352"/>
      <c r="F955" s="352"/>
      <c r="G955" s="352"/>
      <c r="H955" s="352"/>
      <c r="I955" s="352"/>
      <c r="J955" s="352"/>
      <c r="K955" s="352"/>
      <c r="L955" s="352"/>
      <c r="M955" s="352"/>
      <c r="N955" s="352"/>
      <c r="O955" s="352"/>
      <c r="P955" s="352"/>
      <c r="Q955" s="352"/>
      <c r="R955" s="352"/>
      <c r="S955" s="352"/>
      <c r="T955" s="352"/>
      <c r="U955" s="352"/>
      <c r="V955" s="352"/>
      <c r="W955" s="352"/>
      <c r="X955" s="352"/>
      <c r="Y955" s="352"/>
    </row>
    <row r="956" spans="1:25">
      <c r="A956" s="351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51" t="s">
        <v>203</v>
      </c>
      <c r="B989" s="353" t="s">
        <v>298</v>
      </c>
      <c r="C989" s="353"/>
      <c r="D989" s="353"/>
      <c r="E989" s="353"/>
      <c r="F989" s="353"/>
      <c r="G989" s="353"/>
      <c r="H989" s="353"/>
      <c r="I989" s="353"/>
      <c r="J989" s="353"/>
      <c r="K989" s="353"/>
      <c r="L989" s="353"/>
      <c r="M989" s="353"/>
      <c r="N989" s="353"/>
      <c r="O989" s="353"/>
      <c r="P989" s="353"/>
      <c r="Q989" s="353"/>
      <c r="R989" s="353"/>
      <c r="S989" s="353"/>
      <c r="T989" s="353"/>
      <c r="U989" s="353"/>
      <c r="V989" s="353"/>
      <c r="W989" s="353"/>
      <c r="X989" s="353"/>
      <c r="Y989" s="353"/>
    </row>
    <row r="990" spans="1:25">
      <c r="A990" s="351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51" t="s">
        <v>203</v>
      </c>
      <c r="B1023" s="354" t="s">
        <v>299</v>
      </c>
      <c r="C1023" s="354"/>
      <c r="D1023" s="354"/>
      <c r="E1023" s="354"/>
      <c r="F1023" s="354"/>
      <c r="G1023" s="354"/>
      <c r="H1023" s="354"/>
      <c r="I1023" s="354"/>
      <c r="J1023" s="354"/>
      <c r="K1023" s="354"/>
      <c r="L1023" s="354"/>
      <c r="M1023" s="354"/>
      <c r="N1023" s="354"/>
      <c r="O1023" s="354"/>
      <c r="P1023" s="354"/>
      <c r="Q1023" s="354"/>
      <c r="R1023" s="354"/>
      <c r="S1023" s="354"/>
      <c r="T1023" s="354"/>
      <c r="U1023" s="354"/>
      <c r="V1023" s="354"/>
      <c r="W1023" s="354"/>
      <c r="X1023" s="354"/>
      <c r="Y1023" s="354"/>
    </row>
    <row r="1024" spans="1:25">
      <c r="A1024" s="351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51" t="s">
        <v>203</v>
      </c>
      <c r="B1057" s="352" t="s">
        <v>214</v>
      </c>
      <c r="C1057" s="352"/>
      <c r="D1057" s="352"/>
      <c r="E1057" s="352"/>
      <c r="F1057" s="352"/>
      <c r="G1057" s="352"/>
      <c r="H1057" s="352"/>
      <c r="I1057" s="352"/>
      <c r="J1057" s="352"/>
      <c r="K1057" s="352"/>
      <c r="L1057" s="352"/>
      <c r="M1057" s="352"/>
      <c r="N1057" s="352"/>
      <c r="O1057" s="352"/>
      <c r="P1057" s="352"/>
      <c r="Q1057" s="352"/>
      <c r="R1057" s="352"/>
      <c r="S1057" s="352"/>
      <c r="T1057" s="352"/>
      <c r="U1057" s="352"/>
      <c r="V1057" s="352"/>
      <c r="W1057" s="352"/>
      <c r="X1057" s="352"/>
      <c r="Y1057" s="352"/>
    </row>
    <row r="1058" spans="1:25">
      <c r="A1058" s="351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51" t="s">
        <v>203</v>
      </c>
      <c r="B1091" s="352" t="s">
        <v>305</v>
      </c>
      <c r="C1091" s="352"/>
      <c r="D1091" s="352"/>
      <c r="E1091" s="352"/>
      <c r="F1091" s="352"/>
      <c r="G1091" s="352"/>
      <c r="H1091" s="352"/>
      <c r="I1091" s="352"/>
      <c r="J1091" s="352"/>
      <c r="K1091" s="352"/>
      <c r="L1091" s="352"/>
      <c r="M1091" s="352"/>
      <c r="N1091" s="352"/>
      <c r="O1091" s="352"/>
      <c r="P1091" s="352"/>
      <c r="Q1091" s="352"/>
      <c r="R1091" s="352"/>
      <c r="S1091" s="352"/>
      <c r="T1091" s="352"/>
      <c r="U1091" s="352"/>
      <c r="V1091" s="352"/>
      <c r="W1091" s="352"/>
      <c r="X1091" s="352"/>
      <c r="Y1091" s="352"/>
    </row>
    <row r="1092" spans="1:25">
      <c r="A1092" s="351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58" t="s">
        <v>215</v>
      </c>
      <c r="C1125" s="358"/>
      <c r="D1125" s="358"/>
      <c r="E1125" s="358"/>
      <c r="F1125" s="358"/>
      <c r="G1125" s="358"/>
      <c r="H1125" s="358"/>
      <c r="I1125" s="358"/>
      <c r="J1125" s="358"/>
      <c r="K1125" s="358"/>
      <c r="L1125" s="358"/>
      <c r="M1125" s="358"/>
      <c r="N1125" s="358"/>
      <c r="O1125" s="358"/>
      <c r="P1125" s="358"/>
      <c r="Q1125" s="358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58" t="s">
        <v>216</v>
      </c>
      <c r="C1126" s="358"/>
      <c r="D1126" s="358"/>
      <c r="E1126" s="358"/>
      <c r="F1126" s="358"/>
      <c r="G1126" s="358"/>
      <c r="H1126" s="358"/>
      <c r="I1126" s="358"/>
      <c r="J1126" s="358"/>
      <c r="K1126" s="358"/>
      <c r="L1126" s="358"/>
      <c r="M1126" s="358"/>
      <c r="N1126" s="358"/>
      <c r="O1126" s="358"/>
      <c r="P1126" s="358"/>
      <c r="Q1126" s="358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55"/>
      <c r="C1132" s="355"/>
      <c r="D1132" s="355"/>
      <c r="E1132" s="355"/>
      <c r="F1132" s="355"/>
      <c r="G1132" s="355"/>
      <c r="H1132" s="355"/>
      <c r="I1132" s="355"/>
      <c r="J1132" s="355"/>
      <c r="K1132" s="355"/>
      <c r="L1132" s="355"/>
      <c r="M1132" s="355"/>
      <c r="N1132" s="355" t="s">
        <v>30</v>
      </c>
      <c r="O1132" s="355"/>
      <c r="P1132" s="355"/>
      <c r="Q1132" s="355"/>
      <c r="R1132" s="355"/>
    </row>
    <row r="1133" spans="1:129">
      <c r="A1133" s="150"/>
      <c r="B1133" s="355"/>
      <c r="C1133" s="355"/>
      <c r="D1133" s="355"/>
      <c r="E1133" s="355"/>
      <c r="F1133" s="355"/>
      <c r="G1133" s="355"/>
      <c r="H1133" s="355"/>
      <c r="I1133" s="355"/>
      <c r="J1133" s="355"/>
      <c r="K1133" s="355"/>
      <c r="L1133" s="355"/>
      <c r="M1133" s="355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56" t="s">
        <v>212</v>
      </c>
      <c r="C1134" s="356"/>
      <c r="D1134" s="356"/>
      <c r="E1134" s="356"/>
      <c r="F1134" s="356"/>
      <c r="G1134" s="356"/>
      <c r="H1134" s="356"/>
      <c r="I1134" s="356"/>
      <c r="J1134" s="356"/>
      <c r="K1134" s="356"/>
      <c r="L1134" s="356"/>
      <c r="M1134" s="356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55"/>
      <c r="C1138" s="355"/>
      <c r="D1138" s="355"/>
      <c r="E1138" s="355"/>
      <c r="F1138" s="355"/>
      <c r="G1138" s="355"/>
      <c r="H1138" s="355"/>
      <c r="I1138" s="355"/>
      <c r="J1138" s="355"/>
      <c r="K1138" s="355"/>
      <c r="L1138" s="355"/>
      <c r="M1138" s="355"/>
      <c r="N1138" s="120" t="s">
        <v>297</v>
      </c>
    </row>
    <row r="1139" spans="2:14" ht="31.5" customHeight="1">
      <c r="B1139" s="359" t="s">
        <v>301</v>
      </c>
      <c r="C1139" s="352"/>
      <c r="D1139" s="352"/>
      <c r="E1139" s="352"/>
      <c r="F1139" s="352"/>
      <c r="G1139" s="352"/>
      <c r="H1139" s="352"/>
      <c r="I1139" s="352"/>
      <c r="J1139" s="352"/>
      <c r="K1139" s="352"/>
      <c r="L1139" s="352"/>
      <c r="M1139" s="352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82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89" t="s">
        <v>330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AB1" s="143"/>
      <c r="AC1" s="143"/>
    </row>
    <row r="2" spans="1:30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30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AB3" s="143"/>
      <c r="AC3" s="143"/>
    </row>
    <row r="4" spans="1:30" ht="39" customHeight="1">
      <c r="A4" s="366" t="s">
        <v>280</v>
      </c>
      <c r="B4" s="366"/>
      <c r="C4" s="366"/>
      <c r="D4" s="366"/>
      <c r="E4" s="366"/>
      <c r="F4" s="366"/>
      <c r="G4" s="366" t="s">
        <v>244</v>
      </c>
      <c r="H4" s="367" t="s">
        <v>244</v>
      </c>
      <c r="I4" s="367"/>
      <c r="J4" s="367"/>
      <c r="K4" s="368" t="e">
        <f>#REF!</f>
        <v>#REF!</v>
      </c>
      <c r="L4" s="369"/>
      <c r="M4" s="369"/>
      <c r="N4" s="369"/>
      <c r="O4" s="369"/>
      <c r="P4" s="370"/>
      <c r="Q4" s="226"/>
    </row>
    <row r="5" spans="1:30" ht="15.75" customHeight="1">
      <c r="A5" s="391" t="s">
        <v>284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30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30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30">
      <c r="A8" s="372" t="s">
        <v>245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</row>
    <row r="9" spans="1:30" ht="15.75" customHeight="1">
      <c r="A9" s="373" t="s">
        <v>246</v>
      </c>
      <c r="B9" s="373"/>
      <c r="C9" s="373"/>
      <c r="D9" s="373"/>
      <c r="E9" s="373"/>
      <c r="F9" s="373"/>
      <c r="G9" s="373"/>
      <c r="H9" s="371" t="s">
        <v>244</v>
      </c>
      <c r="I9" s="371"/>
      <c r="J9" s="371"/>
      <c r="K9" s="374" t="e">
        <f>#REF!</f>
        <v>#REF!</v>
      </c>
      <c r="L9" s="374"/>
      <c r="M9" s="374"/>
      <c r="N9" s="374"/>
      <c r="O9" s="374"/>
      <c r="P9" s="374"/>
      <c r="Q9" s="226"/>
      <c r="AB9" s="143"/>
      <c r="AC9" s="143"/>
    </row>
    <row r="10" spans="1:30">
      <c r="A10" s="373" t="s">
        <v>247</v>
      </c>
      <c r="B10" s="373"/>
      <c r="C10" s="373"/>
      <c r="D10" s="373"/>
      <c r="E10" s="373"/>
      <c r="F10" s="373"/>
      <c r="G10" s="373"/>
      <c r="H10" s="371" t="s">
        <v>244</v>
      </c>
      <c r="I10" s="371"/>
      <c r="J10" s="371"/>
      <c r="K10" s="374" t="e">
        <f>#REF!</f>
        <v>#REF!</v>
      </c>
      <c r="L10" s="374"/>
      <c r="M10" s="374"/>
      <c r="N10" s="374"/>
      <c r="O10" s="374"/>
      <c r="P10" s="374"/>
      <c r="Q10" s="226"/>
    </row>
    <row r="11" spans="1:30">
      <c r="A11" s="373" t="s">
        <v>248</v>
      </c>
      <c r="B11" s="373"/>
      <c r="C11" s="373"/>
      <c r="D11" s="373"/>
      <c r="E11" s="373"/>
      <c r="F11" s="373"/>
      <c r="G11" s="373"/>
      <c r="H11" s="371" t="s">
        <v>244</v>
      </c>
      <c r="I11" s="371"/>
      <c r="J11" s="371"/>
      <c r="K11" s="374" t="e">
        <f>#REF!</f>
        <v>#REF!</v>
      </c>
      <c r="L11" s="374"/>
      <c r="M11" s="374"/>
      <c r="N11" s="374"/>
      <c r="O11" s="374"/>
      <c r="P11" s="374"/>
      <c r="Q11" s="226"/>
    </row>
    <row r="12" spans="1:30">
      <c r="A12" s="371" t="s">
        <v>249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AB12" s="227"/>
      <c r="AC12" s="227"/>
      <c r="AD12" s="228"/>
    </row>
    <row r="13" spans="1:30">
      <c r="A13" s="373" t="s">
        <v>246</v>
      </c>
      <c r="B13" s="373"/>
      <c r="C13" s="373"/>
      <c r="D13" s="373"/>
      <c r="E13" s="373"/>
      <c r="F13" s="373"/>
      <c r="G13" s="373"/>
      <c r="H13" s="371" t="s">
        <v>244</v>
      </c>
      <c r="I13" s="371"/>
      <c r="J13" s="371"/>
      <c r="K13" s="368" t="e">
        <f>#REF!</f>
        <v>#REF!</v>
      </c>
      <c r="L13" s="369"/>
      <c r="M13" s="369"/>
      <c r="N13" s="369"/>
      <c r="O13" s="369"/>
      <c r="P13" s="370"/>
      <c r="Q13" s="226"/>
      <c r="AB13" s="228"/>
      <c r="AC13" s="228"/>
      <c r="AD13" s="228"/>
    </row>
    <row r="14" spans="1:30">
      <c r="A14" s="373" t="s">
        <v>250</v>
      </c>
      <c r="B14" s="373"/>
      <c r="C14" s="373"/>
      <c r="D14" s="373"/>
      <c r="E14" s="373"/>
      <c r="F14" s="373"/>
      <c r="G14" s="373"/>
      <c r="H14" s="371" t="s">
        <v>244</v>
      </c>
      <c r="I14" s="371"/>
      <c r="J14" s="371"/>
      <c r="K14" s="368" t="e">
        <f>#REF!</f>
        <v>#REF!</v>
      </c>
      <c r="L14" s="369"/>
      <c r="M14" s="369"/>
      <c r="N14" s="369"/>
      <c r="O14" s="369"/>
      <c r="P14" s="370"/>
      <c r="Q14" s="226"/>
      <c r="AB14" s="228"/>
      <c r="AC14" s="228"/>
      <c r="AD14" s="228"/>
    </row>
    <row r="15" spans="1:30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226"/>
      <c r="AB15" s="228"/>
      <c r="AC15" s="228"/>
      <c r="AD15" s="228"/>
    </row>
    <row r="16" spans="1:30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AB16" s="227"/>
      <c r="AC16" s="227"/>
      <c r="AD16" s="228"/>
    </row>
    <row r="17" spans="1:75" ht="67.5" customHeight="1">
      <c r="A17" s="376" t="s">
        <v>288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78" t="s">
        <v>275</v>
      </c>
      <c r="B51" s="378"/>
      <c r="C51" s="378"/>
      <c r="D51" s="378"/>
      <c r="E51" s="378"/>
      <c r="F51" s="378"/>
      <c r="G51" s="378"/>
      <c r="H51" s="378"/>
      <c r="I51" s="332" t="s">
        <v>276</v>
      </c>
      <c r="J51" s="332"/>
      <c r="K51" s="332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91" t="s">
        <v>286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76" t="s">
        <v>289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32" t="s">
        <v>276</v>
      </c>
      <c r="J160" s="332"/>
      <c r="K160" s="332"/>
      <c r="L160" s="386" t="e">
        <f>#REF!</f>
        <v>#REF!</v>
      </c>
      <c r="M160" s="387"/>
      <c r="N160" s="387"/>
      <c r="O160" s="387"/>
      <c r="P160" s="388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topLeftCell="A7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89" t="s">
        <v>331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25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25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25" ht="39" customHeight="1">
      <c r="A4" s="366" t="s">
        <v>280</v>
      </c>
      <c r="B4" s="366"/>
      <c r="C4" s="366"/>
      <c r="D4" s="366"/>
      <c r="E4" s="366"/>
      <c r="F4" s="366"/>
      <c r="G4" s="366" t="s">
        <v>244</v>
      </c>
      <c r="H4" s="367" t="s">
        <v>244</v>
      </c>
      <c r="I4" s="367"/>
      <c r="J4" s="367"/>
      <c r="K4" s="396" t="e">
        <f>#REF!</f>
        <v>#REF!</v>
      </c>
      <c r="L4" s="397"/>
      <c r="M4" s="397"/>
      <c r="N4" s="397"/>
      <c r="O4" s="397"/>
      <c r="P4" s="398"/>
      <c r="Q4" s="226"/>
    </row>
    <row r="5" spans="1:25" ht="15.75" customHeight="1">
      <c r="A5" s="391" t="s">
        <v>283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25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25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25">
      <c r="A8" s="372" t="s">
        <v>245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</row>
    <row r="9" spans="1:25" ht="15.75" customHeight="1">
      <c r="A9" s="366" t="s">
        <v>246</v>
      </c>
      <c r="B9" s="366"/>
      <c r="C9" s="366"/>
      <c r="D9" s="366"/>
      <c r="E9" s="366"/>
      <c r="F9" s="366"/>
      <c r="G9" s="366"/>
      <c r="H9" s="367" t="s">
        <v>244</v>
      </c>
      <c r="I9" s="367"/>
      <c r="J9" s="367"/>
      <c r="K9" s="402" t="e">
        <f>#REF!</f>
        <v>#REF!</v>
      </c>
      <c r="L9" s="402"/>
      <c r="M9" s="402"/>
      <c r="N9" s="402"/>
      <c r="O9" s="402"/>
      <c r="P9" s="402"/>
      <c r="Q9" s="226"/>
    </row>
    <row r="10" spans="1:25">
      <c r="A10" s="366" t="s">
        <v>247</v>
      </c>
      <c r="B10" s="366"/>
      <c r="C10" s="366"/>
      <c r="D10" s="366"/>
      <c r="E10" s="366"/>
      <c r="F10" s="366"/>
      <c r="G10" s="366"/>
      <c r="H10" s="367" t="s">
        <v>244</v>
      </c>
      <c r="I10" s="367"/>
      <c r="J10" s="367"/>
      <c r="K10" s="402" t="e">
        <f>#REF!</f>
        <v>#REF!</v>
      </c>
      <c r="L10" s="402"/>
      <c r="M10" s="402"/>
      <c r="N10" s="402"/>
      <c r="O10" s="402"/>
      <c r="P10" s="402"/>
      <c r="Q10" s="226"/>
    </row>
    <row r="11" spans="1:25">
      <c r="A11" s="366" t="s">
        <v>248</v>
      </c>
      <c r="B11" s="366"/>
      <c r="C11" s="366"/>
      <c r="D11" s="366"/>
      <c r="E11" s="366"/>
      <c r="F11" s="366"/>
      <c r="G11" s="366"/>
      <c r="H11" s="367" t="s">
        <v>244</v>
      </c>
      <c r="I11" s="367"/>
      <c r="J11" s="367"/>
      <c r="K11" s="402" t="e">
        <f>#REF!</f>
        <v>#REF!</v>
      </c>
      <c r="L11" s="402"/>
      <c r="M11" s="402"/>
      <c r="N11" s="402"/>
      <c r="O11" s="402"/>
      <c r="P11" s="402"/>
      <c r="Q11" s="226"/>
    </row>
    <row r="12" spans="1:25">
      <c r="A12" s="372" t="s">
        <v>249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</row>
    <row r="13" spans="1:25">
      <c r="A13" s="366" t="s">
        <v>246</v>
      </c>
      <c r="B13" s="366"/>
      <c r="C13" s="366"/>
      <c r="D13" s="366"/>
      <c r="E13" s="366"/>
      <c r="F13" s="366"/>
      <c r="G13" s="366"/>
      <c r="H13" s="367" t="s">
        <v>244</v>
      </c>
      <c r="I13" s="367"/>
      <c r="J13" s="367"/>
      <c r="K13" s="399" t="e">
        <f>#REF!</f>
        <v>#REF!</v>
      </c>
      <c r="L13" s="400"/>
      <c r="M13" s="400"/>
      <c r="N13" s="400"/>
      <c r="O13" s="400"/>
      <c r="P13" s="401"/>
      <c r="Q13" s="226"/>
    </row>
    <row r="14" spans="1:25">
      <c r="A14" s="366" t="s">
        <v>250</v>
      </c>
      <c r="B14" s="366"/>
      <c r="C14" s="366"/>
      <c r="D14" s="366"/>
      <c r="E14" s="366"/>
      <c r="F14" s="366"/>
      <c r="G14" s="366"/>
      <c r="H14" s="367" t="s">
        <v>244</v>
      </c>
      <c r="I14" s="367"/>
      <c r="J14" s="367"/>
      <c r="K14" s="399" t="e">
        <f>#REF!</f>
        <v>#REF!</v>
      </c>
      <c r="L14" s="400"/>
      <c r="M14" s="400"/>
      <c r="N14" s="400"/>
      <c r="O14" s="400"/>
      <c r="P14" s="401"/>
      <c r="Q14" s="226"/>
    </row>
    <row r="15" spans="1:25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226"/>
    </row>
    <row r="16" spans="1:25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</row>
    <row r="17" spans="1:75" ht="45.75" customHeight="1">
      <c r="A17" s="376" t="s">
        <v>288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78" t="s">
        <v>275</v>
      </c>
      <c r="B51" s="378"/>
      <c r="C51" s="378"/>
      <c r="D51" s="378"/>
      <c r="E51" s="378"/>
      <c r="F51" s="378"/>
      <c r="G51" s="378"/>
      <c r="H51" s="378"/>
      <c r="I51" s="332" t="s">
        <v>276</v>
      </c>
      <c r="J51" s="332"/>
      <c r="K51" s="332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91" t="s">
        <v>287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76" t="s">
        <v>289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32" t="s">
        <v>276</v>
      </c>
      <c r="J160" s="332"/>
      <c r="K160" s="332"/>
      <c r="L160" s="386" t="e">
        <f>#REF!</f>
        <v>#REF!</v>
      </c>
      <c r="M160" s="387"/>
      <c r="N160" s="387"/>
      <c r="O160" s="387"/>
      <c r="P160" s="38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B6" sqref="B6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185"/>
    </row>
    <row r="3" spans="1:75" ht="30" customHeight="1">
      <c r="A3" s="420" t="s">
        <v>285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</row>
    <row r="4" spans="1:75" ht="45.75" customHeight="1">
      <c r="A4" s="404" t="s">
        <v>288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10" t="s">
        <v>275</v>
      </c>
      <c r="B38" s="410"/>
      <c r="C38" s="410"/>
      <c r="D38" s="410"/>
      <c r="E38" s="410"/>
      <c r="F38" s="410"/>
      <c r="G38" s="410"/>
      <c r="H38" s="410"/>
      <c r="I38" s="411" t="s">
        <v>276</v>
      </c>
      <c r="J38" s="411"/>
      <c r="K38" s="411"/>
      <c r="L38" s="412" t="e">
        <f>#REF!</f>
        <v>#REF!</v>
      </c>
      <c r="M38" s="413"/>
      <c r="N38" s="413"/>
      <c r="O38" s="413"/>
      <c r="P38" s="414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20" t="s">
        <v>287</v>
      </c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4" t="s">
        <v>289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15" t="s">
        <v>290</v>
      </c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15" t="s">
        <v>291</v>
      </c>
      <c r="B109" s="416"/>
      <c r="C109" s="416"/>
      <c r="D109" s="416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21"/>
      <c r="B143" s="421"/>
      <c r="C143" s="421"/>
      <c r="D143" s="421"/>
      <c r="E143" s="421"/>
      <c r="F143" s="421"/>
      <c r="G143" s="421"/>
      <c r="H143" s="421"/>
      <c r="I143" s="421"/>
      <c r="J143" s="421"/>
      <c r="K143" s="421"/>
      <c r="L143" s="421"/>
      <c r="M143" s="421"/>
      <c r="N143" s="421"/>
      <c r="O143" s="421"/>
      <c r="P143" s="421"/>
      <c r="Q143" s="185"/>
    </row>
    <row r="144" spans="1:75" ht="47.25" customHeight="1">
      <c r="A144" s="422" t="s">
        <v>278</v>
      </c>
      <c r="B144" s="423"/>
      <c r="C144" s="423"/>
      <c r="D144" s="423"/>
      <c r="E144" s="423"/>
      <c r="F144" s="423"/>
      <c r="G144" s="423"/>
      <c r="H144" s="423"/>
      <c r="I144" s="423"/>
      <c r="J144" s="423"/>
      <c r="K144" s="424"/>
      <c r="L144" s="407" t="e">
        <f>#REF!</f>
        <v>#REF!</v>
      </c>
      <c r="M144" s="408"/>
      <c r="N144" s="408"/>
      <c r="O144" s="408"/>
      <c r="P144" s="409"/>
      <c r="Q144" s="185"/>
    </row>
    <row r="145" spans="1:18" ht="48.75" customHeight="1">
      <c r="A145" s="422" t="s">
        <v>279</v>
      </c>
      <c r="B145" s="423"/>
      <c r="C145" s="423"/>
      <c r="D145" s="423"/>
      <c r="E145" s="423"/>
      <c r="F145" s="423"/>
      <c r="G145" s="423"/>
      <c r="H145" s="423"/>
      <c r="I145" s="423"/>
      <c r="J145" s="423"/>
      <c r="K145" s="424"/>
      <c r="L145" s="407" t="e">
        <f>#REF!</f>
        <v>#REF!</v>
      </c>
      <c r="M145" s="408"/>
      <c r="N145" s="408"/>
      <c r="O145" s="408"/>
      <c r="P145" s="409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17" t="s">
        <v>275</v>
      </c>
      <c r="B147" s="418"/>
      <c r="C147" s="418"/>
      <c r="D147" s="418"/>
      <c r="E147" s="418"/>
      <c r="F147" s="418"/>
      <c r="G147" s="418"/>
      <c r="H147" s="419"/>
      <c r="I147" s="411" t="s">
        <v>276</v>
      </c>
      <c r="J147" s="411"/>
      <c r="K147" s="411"/>
      <c r="L147" s="407" t="e">
        <f>#REF!</f>
        <v>#REF!</v>
      </c>
      <c r="M147" s="408"/>
      <c r="N147" s="408"/>
      <c r="O147" s="408"/>
      <c r="P147" s="409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4" zoomScale="60" zoomScaleNormal="70" workbookViewId="0">
      <selection activeCell="B5" sqref="B1:Y1048576"/>
    </sheetView>
  </sheetViews>
  <sheetFormatPr defaultColWidth="9.140625" defaultRowHeight="15"/>
  <cols>
    <col min="1" max="1" width="12.28515625" style="225" customWidth="1"/>
    <col min="2" max="25" width="12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89" t="s">
        <v>332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75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226"/>
    </row>
    <row r="3" spans="1:75" ht="30" customHeight="1">
      <c r="A3" s="391" t="s">
        <v>285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75" ht="45.75" customHeight="1">
      <c r="A4" s="376" t="s">
        <v>288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78" t="s">
        <v>275</v>
      </c>
      <c r="B38" s="378"/>
      <c r="C38" s="378"/>
      <c r="D38" s="378"/>
      <c r="E38" s="378"/>
      <c r="F38" s="378"/>
      <c r="G38" s="378"/>
      <c r="H38" s="378"/>
      <c r="I38" s="332" t="s">
        <v>276</v>
      </c>
      <c r="J38" s="332"/>
      <c r="K38" s="332"/>
      <c r="L38" s="425" t="e">
        <f>#REF!</f>
        <v>#REF!</v>
      </c>
      <c r="M38" s="425"/>
      <c r="N38" s="425"/>
      <c r="O38" s="425"/>
      <c r="P38" s="425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91" t="s">
        <v>286</v>
      </c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76" t="s">
        <v>289</v>
      </c>
      <c r="B41" s="377"/>
      <c r="C41" s="377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6" t="s">
        <v>290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82" t="s">
        <v>277</v>
      </c>
      <c r="B109" s="382"/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  <c r="R109" s="382"/>
      <c r="S109" s="382"/>
      <c r="T109" s="382"/>
      <c r="U109" s="382"/>
      <c r="V109" s="382"/>
      <c r="W109" s="382"/>
      <c r="X109" s="382"/>
      <c r="Y109" s="382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92"/>
      <c r="B143" s="392"/>
      <c r="C143" s="392"/>
      <c r="D143" s="392"/>
      <c r="E143" s="392"/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226"/>
    </row>
    <row r="144" spans="1:75" ht="47.25" customHeight="1">
      <c r="A144" s="393" t="s">
        <v>278</v>
      </c>
      <c r="B144" s="394"/>
      <c r="C144" s="394"/>
      <c r="D144" s="394"/>
      <c r="E144" s="394"/>
      <c r="F144" s="394"/>
      <c r="G144" s="394"/>
      <c r="H144" s="394"/>
      <c r="I144" s="394"/>
      <c r="J144" s="394"/>
      <c r="K144" s="395"/>
      <c r="L144" s="386" t="e">
        <f>#REF!</f>
        <v>#REF!</v>
      </c>
      <c r="M144" s="387"/>
      <c r="N144" s="387"/>
      <c r="O144" s="387"/>
      <c r="P144" s="388"/>
      <c r="Q144" s="226"/>
    </row>
    <row r="145" spans="1:18" ht="48.75" customHeight="1">
      <c r="A145" s="393" t="s">
        <v>279</v>
      </c>
      <c r="B145" s="394"/>
      <c r="C145" s="394"/>
      <c r="D145" s="394"/>
      <c r="E145" s="394"/>
      <c r="F145" s="394"/>
      <c r="G145" s="394"/>
      <c r="H145" s="394"/>
      <c r="I145" s="394"/>
      <c r="J145" s="394"/>
      <c r="K145" s="395"/>
      <c r="L145" s="386" t="e">
        <f>#REF!</f>
        <v>#REF!</v>
      </c>
      <c r="M145" s="387"/>
      <c r="N145" s="387"/>
      <c r="O145" s="387"/>
      <c r="P145" s="388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83" t="s">
        <v>275</v>
      </c>
      <c r="B147" s="384"/>
      <c r="C147" s="384"/>
      <c r="D147" s="384"/>
      <c r="E147" s="384"/>
      <c r="F147" s="384"/>
      <c r="G147" s="384"/>
      <c r="H147" s="385"/>
      <c r="I147" s="332" t="s">
        <v>276</v>
      </c>
      <c r="J147" s="332"/>
      <c r="K147" s="332"/>
      <c r="L147" s="386" t="e">
        <f>#REF!</f>
        <v>#REF!</v>
      </c>
      <c r="M147" s="387"/>
      <c r="N147" s="387"/>
      <c r="O147" s="387"/>
      <c r="P147" s="388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90" zoomScaleNormal="90" workbookViewId="0">
      <selection activeCell="A151" sqref="A151:XFD151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1.5703125" style="245" bestFit="1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66" t="s">
        <v>335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</row>
    <row r="2" spans="1:17" ht="33.75" customHeight="1">
      <c r="A2" s="468" t="s">
        <v>306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70"/>
    </row>
    <row r="3" spans="1:17" ht="15.75" customHeight="1">
      <c r="A3" s="471" t="s">
        <v>307</v>
      </c>
      <c r="B3" s="471"/>
      <c r="C3" s="471"/>
      <c r="D3" s="471"/>
      <c r="E3" s="471"/>
      <c r="F3" s="471"/>
      <c r="G3" s="471"/>
      <c r="H3" s="471" t="s">
        <v>308</v>
      </c>
      <c r="I3" s="471"/>
      <c r="J3" s="471"/>
      <c r="K3" s="472"/>
      <c r="L3" s="471"/>
      <c r="M3" s="471"/>
      <c r="N3" s="471"/>
      <c r="O3" s="471"/>
      <c r="P3" s="471"/>
      <c r="Q3" s="246"/>
    </row>
    <row r="4" spans="1:17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246"/>
    </row>
    <row r="5" spans="1:17">
      <c r="A5" s="462" t="s">
        <v>309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4"/>
      <c r="Q5" s="246"/>
    </row>
    <row r="6" spans="1:17">
      <c r="A6" s="465"/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7"/>
      <c r="Q6" s="246"/>
    </row>
    <row r="7" spans="1:17">
      <c r="A7" s="434"/>
      <c r="B7" s="434"/>
      <c r="C7" s="434"/>
      <c r="D7" s="434"/>
      <c r="E7" s="434"/>
      <c r="F7" s="434"/>
      <c r="G7" s="434" t="s">
        <v>244</v>
      </c>
      <c r="H7" s="435" t="s">
        <v>244</v>
      </c>
      <c r="I7" s="435"/>
      <c r="J7" s="435"/>
      <c r="K7" s="396">
        <v>2594.14</v>
      </c>
      <c r="L7" s="397"/>
      <c r="M7" s="397"/>
      <c r="N7" s="397"/>
      <c r="O7" s="397"/>
      <c r="P7" s="398"/>
      <c r="Q7" s="246"/>
    </row>
    <row r="8" spans="1:17">
      <c r="A8" s="453" t="s">
        <v>310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5"/>
      <c r="Q8" s="246"/>
    </row>
    <row r="9" spans="1:17" ht="15.75" customHeight="1">
      <c r="A9" s="456" t="s">
        <v>246</v>
      </c>
      <c r="B9" s="457"/>
      <c r="C9" s="457"/>
      <c r="D9" s="457"/>
      <c r="E9" s="457"/>
      <c r="F9" s="457"/>
      <c r="G9" s="458"/>
      <c r="H9" s="459" t="s">
        <v>244</v>
      </c>
      <c r="I9" s="460"/>
      <c r="J9" s="461"/>
      <c r="K9" s="396">
        <v>822.76</v>
      </c>
      <c r="L9" s="397"/>
      <c r="M9" s="397"/>
      <c r="N9" s="397"/>
      <c r="O9" s="397"/>
      <c r="P9" s="398"/>
    </row>
    <row r="10" spans="1:17">
      <c r="A10" s="434" t="s">
        <v>247</v>
      </c>
      <c r="B10" s="434"/>
      <c r="C10" s="434"/>
      <c r="D10" s="434"/>
      <c r="E10" s="434"/>
      <c r="F10" s="434"/>
      <c r="G10" s="434"/>
      <c r="H10" s="435" t="s">
        <v>244</v>
      </c>
      <c r="I10" s="435"/>
      <c r="J10" s="435"/>
      <c r="K10" s="396">
        <v>2674.2</v>
      </c>
      <c r="L10" s="397"/>
      <c r="M10" s="397"/>
      <c r="N10" s="397"/>
      <c r="O10" s="397"/>
      <c r="P10" s="398"/>
    </row>
    <row r="11" spans="1:17">
      <c r="A11" s="434" t="s">
        <v>248</v>
      </c>
      <c r="B11" s="434"/>
      <c r="C11" s="434"/>
      <c r="D11" s="434"/>
      <c r="E11" s="434"/>
      <c r="F11" s="434"/>
      <c r="G11" s="434"/>
      <c r="H11" s="435" t="s">
        <v>244</v>
      </c>
      <c r="I11" s="435"/>
      <c r="J11" s="435"/>
      <c r="K11" s="396">
        <v>7195.1</v>
      </c>
      <c r="L11" s="397"/>
      <c r="M11" s="397"/>
      <c r="N11" s="397"/>
      <c r="O11" s="397"/>
      <c r="P11" s="398"/>
    </row>
    <row r="12" spans="1:17">
      <c r="A12" s="439" t="s">
        <v>311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246"/>
    </row>
    <row r="13" spans="1:17">
      <c r="A13" s="434" t="s">
        <v>246</v>
      </c>
      <c r="B13" s="434"/>
      <c r="C13" s="434"/>
      <c r="D13" s="434"/>
      <c r="E13" s="434"/>
      <c r="F13" s="434"/>
      <c r="G13" s="434"/>
      <c r="H13" s="435" t="s">
        <v>244</v>
      </c>
      <c r="I13" s="435"/>
      <c r="J13" s="435"/>
      <c r="K13" s="396">
        <v>822.76</v>
      </c>
      <c r="L13" s="397"/>
      <c r="M13" s="397"/>
      <c r="N13" s="397"/>
      <c r="O13" s="397"/>
      <c r="P13" s="398"/>
      <c r="Q13" s="246"/>
    </row>
    <row r="14" spans="1:17">
      <c r="A14" s="434" t="s">
        <v>250</v>
      </c>
      <c r="B14" s="434"/>
      <c r="C14" s="434"/>
      <c r="D14" s="434"/>
      <c r="E14" s="434"/>
      <c r="F14" s="434"/>
      <c r="G14" s="434"/>
      <c r="H14" s="435" t="s">
        <v>244</v>
      </c>
      <c r="I14" s="435"/>
      <c r="J14" s="435"/>
      <c r="K14" s="396">
        <v>4925.87</v>
      </c>
      <c r="L14" s="397"/>
      <c r="M14" s="397"/>
      <c r="N14" s="397"/>
      <c r="O14" s="397"/>
      <c r="P14" s="398"/>
      <c r="Q14" s="246"/>
    </row>
    <row r="15" spans="1:17">
      <c r="Q15" s="246"/>
    </row>
    <row r="16" spans="1:17">
      <c r="A16" s="449" t="s">
        <v>313</v>
      </c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246"/>
    </row>
    <row r="17" spans="1:25">
      <c r="A17" s="450" t="s">
        <v>333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246"/>
    </row>
    <row r="18" spans="1:25">
      <c r="A18" s="451" t="s">
        <v>314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</row>
    <row r="19" spans="1:25" ht="15.75" customHeight="1">
      <c r="A19" s="262" t="s">
        <v>0</v>
      </c>
      <c r="B19" s="262" t="s">
        <v>251</v>
      </c>
      <c r="C19" s="262" t="s">
        <v>252</v>
      </c>
      <c r="D19" s="262" t="s">
        <v>253</v>
      </c>
      <c r="E19" s="262" t="s">
        <v>254</v>
      </c>
      <c r="F19" s="262" t="s">
        <v>255</v>
      </c>
      <c r="G19" s="262" t="s">
        <v>256</v>
      </c>
      <c r="H19" s="262" t="s">
        <v>257</v>
      </c>
      <c r="I19" s="262" t="s">
        <v>258</v>
      </c>
      <c r="J19" s="262" t="s">
        <v>259</v>
      </c>
      <c r="K19" s="262" t="s">
        <v>260</v>
      </c>
      <c r="L19" s="262" t="s">
        <v>261</v>
      </c>
      <c r="M19" s="262" t="s">
        <v>262</v>
      </c>
      <c r="N19" s="262" t="s">
        <v>263</v>
      </c>
      <c r="O19" s="262" t="s">
        <v>264</v>
      </c>
      <c r="P19" s="263" t="s">
        <v>265</v>
      </c>
      <c r="Q19" s="263" t="s">
        <v>266</v>
      </c>
      <c r="R19" s="263" t="s">
        <v>267</v>
      </c>
      <c r="S19" s="263" t="s">
        <v>268</v>
      </c>
      <c r="T19" s="263" t="s">
        <v>269</v>
      </c>
      <c r="U19" s="263" t="s">
        <v>270</v>
      </c>
      <c r="V19" s="263" t="s">
        <v>271</v>
      </c>
      <c r="W19" s="263" t="s">
        <v>272</v>
      </c>
      <c r="X19" s="263" t="s">
        <v>273</v>
      </c>
      <c r="Y19" s="265" t="s">
        <v>274</v>
      </c>
    </row>
    <row r="20" spans="1:25">
      <c r="A20" s="224">
        <v>1</v>
      </c>
      <c r="B20" s="221">
        <v>965.04</v>
      </c>
      <c r="C20" s="221">
        <v>849.38</v>
      </c>
      <c r="D20" s="221">
        <v>710.85</v>
      </c>
      <c r="E20" s="221">
        <v>678.51</v>
      </c>
      <c r="F20" s="221">
        <v>670.28</v>
      </c>
      <c r="G20" s="221">
        <v>807.19</v>
      </c>
      <c r="H20" s="221">
        <v>921.3</v>
      </c>
      <c r="I20" s="221">
        <v>941.78</v>
      </c>
      <c r="J20" s="221">
        <v>1196.02</v>
      </c>
      <c r="K20" s="221">
        <v>1241.77</v>
      </c>
      <c r="L20" s="221">
        <v>1264</v>
      </c>
      <c r="M20" s="221">
        <v>1312.37</v>
      </c>
      <c r="N20" s="221">
        <v>1302.18</v>
      </c>
      <c r="O20" s="221">
        <v>1326.19</v>
      </c>
      <c r="P20" s="221">
        <v>1357.35</v>
      </c>
      <c r="Q20" s="221">
        <v>1339.42</v>
      </c>
      <c r="R20" s="221">
        <v>1332.14</v>
      </c>
      <c r="S20" s="221">
        <v>1311.8</v>
      </c>
      <c r="T20" s="221">
        <v>1275.6300000000001</v>
      </c>
      <c r="U20" s="221">
        <v>1263.81</v>
      </c>
      <c r="V20" s="221">
        <v>1261.71</v>
      </c>
      <c r="W20" s="221">
        <v>1271.29</v>
      </c>
      <c r="X20" s="221">
        <v>1211.6099999999999</v>
      </c>
      <c r="Y20" s="221">
        <v>966.72</v>
      </c>
    </row>
    <row r="21" spans="1:25">
      <c r="A21" s="224">
        <v>2</v>
      </c>
      <c r="B21" s="221">
        <v>874.95</v>
      </c>
      <c r="C21" s="221">
        <v>707.46</v>
      </c>
      <c r="D21" s="221">
        <v>635.80999999999995</v>
      </c>
      <c r="E21" s="221">
        <v>576.29</v>
      </c>
      <c r="F21" s="221">
        <v>575.72</v>
      </c>
      <c r="G21" s="221">
        <v>730.73</v>
      </c>
      <c r="H21" s="221">
        <v>931.94</v>
      </c>
      <c r="I21" s="221">
        <v>1029.8800000000001</v>
      </c>
      <c r="J21" s="221">
        <v>1177.33</v>
      </c>
      <c r="K21" s="221">
        <v>1249.69</v>
      </c>
      <c r="L21" s="221">
        <v>1287.04</v>
      </c>
      <c r="M21" s="221">
        <v>1283.94</v>
      </c>
      <c r="N21" s="221">
        <v>1280.19</v>
      </c>
      <c r="O21" s="221">
        <v>1274.26</v>
      </c>
      <c r="P21" s="221">
        <v>1300.0999999999999</v>
      </c>
      <c r="Q21" s="221">
        <v>1287.19</v>
      </c>
      <c r="R21" s="221">
        <v>1318.18</v>
      </c>
      <c r="S21" s="221">
        <v>1297.46</v>
      </c>
      <c r="T21" s="221">
        <v>1269.28</v>
      </c>
      <c r="U21" s="221">
        <v>1276.48</v>
      </c>
      <c r="V21" s="221">
        <v>1267.93</v>
      </c>
      <c r="W21" s="221">
        <v>1294.4000000000001</v>
      </c>
      <c r="X21" s="221">
        <v>1283.8699999999999</v>
      </c>
      <c r="Y21" s="221">
        <v>1109.08</v>
      </c>
    </row>
    <row r="22" spans="1:25">
      <c r="A22" s="224">
        <v>3</v>
      </c>
      <c r="B22" s="221">
        <v>1122.69</v>
      </c>
      <c r="C22" s="221">
        <v>995.76</v>
      </c>
      <c r="D22" s="221">
        <v>890.03</v>
      </c>
      <c r="E22" s="221">
        <v>815.7</v>
      </c>
      <c r="F22" s="221">
        <v>769.8</v>
      </c>
      <c r="G22" s="221">
        <v>851.68</v>
      </c>
      <c r="H22" s="221">
        <v>979.45</v>
      </c>
      <c r="I22" s="221">
        <v>1066.3599999999999</v>
      </c>
      <c r="J22" s="221">
        <v>1228.5</v>
      </c>
      <c r="K22" s="221">
        <v>1305.28</v>
      </c>
      <c r="L22" s="221">
        <v>1363.58</v>
      </c>
      <c r="M22" s="221">
        <v>1366.43</v>
      </c>
      <c r="N22" s="221">
        <v>1383.55</v>
      </c>
      <c r="O22" s="221">
        <v>1392.15</v>
      </c>
      <c r="P22" s="221">
        <v>1386.06</v>
      </c>
      <c r="Q22" s="221">
        <v>1371.4</v>
      </c>
      <c r="R22" s="221">
        <v>1361.6</v>
      </c>
      <c r="S22" s="221">
        <v>1364.05</v>
      </c>
      <c r="T22" s="221">
        <v>1325.9</v>
      </c>
      <c r="U22" s="221">
        <v>1313.09</v>
      </c>
      <c r="V22" s="221">
        <v>1308.04</v>
      </c>
      <c r="W22" s="221">
        <v>1347.97</v>
      </c>
      <c r="X22" s="221">
        <v>1342.15</v>
      </c>
      <c r="Y22" s="221">
        <v>1169.8900000000001</v>
      </c>
    </row>
    <row r="23" spans="1:25">
      <c r="A23" s="224">
        <v>4</v>
      </c>
      <c r="B23" s="221">
        <v>995.33</v>
      </c>
      <c r="C23" s="221">
        <v>907.08</v>
      </c>
      <c r="D23" s="221">
        <v>828.58</v>
      </c>
      <c r="E23" s="221">
        <v>740.37</v>
      </c>
      <c r="F23" s="221">
        <v>735.3</v>
      </c>
      <c r="G23" s="221">
        <v>743.75</v>
      </c>
      <c r="H23" s="221">
        <v>856.32</v>
      </c>
      <c r="I23" s="221">
        <v>943.04</v>
      </c>
      <c r="J23" s="221">
        <v>1081.23</v>
      </c>
      <c r="K23" s="221">
        <v>1195.77</v>
      </c>
      <c r="L23" s="221">
        <v>1271.1600000000001</v>
      </c>
      <c r="M23" s="221">
        <v>1278.69</v>
      </c>
      <c r="N23" s="221">
        <v>1289.97</v>
      </c>
      <c r="O23" s="221">
        <v>1290.8800000000001</v>
      </c>
      <c r="P23" s="221">
        <v>1299.58</v>
      </c>
      <c r="Q23" s="221">
        <v>1288.06</v>
      </c>
      <c r="R23" s="221">
        <v>1260.01</v>
      </c>
      <c r="S23" s="221">
        <v>1225.21</v>
      </c>
      <c r="T23" s="221">
        <v>1224.6400000000001</v>
      </c>
      <c r="U23" s="221">
        <v>1237.8599999999999</v>
      </c>
      <c r="V23" s="221">
        <v>1238.6400000000001</v>
      </c>
      <c r="W23" s="221">
        <v>1242.23</v>
      </c>
      <c r="X23" s="221">
        <v>1236.5999999999999</v>
      </c>
      <c r="Y23" s="221">
        <v>1063.8599999999999</v>
      </c>
    </row>
    <row r="24" spans="1:25">
      <c r="A24" s="224">
        <v>5</v>
      </c>
      <c r="B24" s="221">
        <v>1009.32</v>
      </c>
      <c r="C24" s="221">
        <v>839.45</v>
      </c>
      <c r="D24" s="221">
        <v>730.87</v>
      </c>
      <c r="E24" s="221">
        <v>719.5</v>
      </c>
      <c r="F24" s="221">
        <v>727.51</v>
      </c>
      <c r="G24" s="221">
        <v>840.61</v>
      </c>
      <c r="H24" s="221">
        <v>1009.59</v>
      </c>
      <c r="I24" s="221">
        <v>1141.5899999999999</v>
      </c>
      <c r="J24" s="221">
        <v>1305.8599999999999</v>
      </c>
      <c r="K24" s="221">
        <v>1377.97</v>
      </c>
      <c r="L24" s="221">
        <v>1419.82</v>
      </c>
      <c r="M24" s="221">
        <v>1411.34</v>
      </c>
      <c r="N24" s="221">
        <v>1389.17</v>
      </c>
      <c r="O24" s="221">
        <v>1417.18</v>
      </c>
      <c r="P24" s="221">
        <v>1459.89</v>
      </c>
      <c r="Q24" s="221">
        <v>1437.35</v>
      </c>
      <c r="R24" s="221">
        <v>1434.71</v>
      </c>
      <c r="S24" s="221">
        <v>1396.61</v>
      </c>
      <c r="T24" s="221">
        <v>1360.19</v>
      </c>
      <c r="U24" s="221">
        <v>1333.96</v>
      </c>
      <c r="V24" s="221">
        <v>1325.62</v>
      </c>
      <c r="W24" s="221">
        <v>1364.94</v>
      </c>
      <c r="X24" s="221">
        <v>1264.92</v>
      </c>
      <c r="Y24" s="221">
        <v>1092.05</v>
      </c>
    </row>
    <row r="25" spans="1:25">
      <c r="A25" s="224">
        <v>6</v>
      </c>
      <c r="B25" s="221">
        <v>913.85</v>
      </c>
      <c r="C25" s="221">
        <v>762.4</v>
      </c>
      <c r="D25" s="221">
        <v>703.86</v>
      </c>
      <c r="E25" s="221">
        <v>672.02</v>
      </c>
      <c r="F25" s="221">
        <v>721.56</v>
      </c>
      <c r="G25" s="221">
        <v>825.87</v>
      </c>
      <c r="H25" s="221">
        <v>1016.03</v>
      </c>
      <c r="I25" s="221">
        <v>1092.6099999999999</v>
      </c>
      <c r="J25" s="221">
        <v>1261.24</v>
      </c>
      <c r="K25" s="221">
        <v>1348.42</v>
      </c>
      <c r="L25" s="221">
        <v>1372.25</v>
      </c>
      <c r="M25" s="221">
        <v>1372.23</v>
      </c>
      <c r="N25" s="221">
        <v>1350.07</v>
      </c>
      <c r="O25" s="221">
        <v>1368.94</v>
      </c>
      <c r="P25" s="221">
        <v>1402.8</v>
      </c>
      <c r="Q25" s="221">
        <v>1394.76</v>
      </c>
      <c r="R25" s="221">
        <v>1393.09</v>
      </c>
      <c r="S25" s="221">
        <v>1378.09</v>
      </c>
      <c r="T25" s="221">
        <v>1349.11</v>
      </c>
      <c r="U25" s="221">
        <v>1339.66</v>
      </c>
      <c r="V25" s="221">
        <v>1323.3</v>
      </c>
      <c r="W25" s="221">
        <v>1348.33</v>
      </c>
      <c r="X25" s="221">
        <v>1213.73</v>
      </c>
      <c r="Y25" s="221">
        <v>1030.06</v>
      </c>
    </row>
    <row r="26" spans="1:25">
      <c r="A26" s="224">
        <v>7</v>
      </c>
      <c r="B26" s="221">
        <v>927.33</v>
      </c>
      <c r="C26" s="221">
        <v>770.34</v>
      </c>
      <c r="D26" s="221">
        <v>702</v>
      </c>
      <c r="E26" s="221">
        <v>637.03</v>
      </c>
      <c r="F26" s="221">
        <v>652.72</v>
      </c>
      <c r="G26" s="221">
        <v>774.04</v>
      </c>
      <c r="H26" s="221">
        <v>1001.06</v>
      </c>
      <c r="I26" s="221">
        <v>1064.69</v>
      </c>
      <c r="J26" s="221">
        <v>1200.6400000000001</v>
      </c>
      <c r="K26" s="221">
        <v>1264.8499999999999</v>
      </c>
      <c r="L26" s="221">
        <v>1249.77</v>
      </c>
      <c r="M26" s="221">
        <v>1240.74</v>
      </c>
      <c r="N26" s="221">
        <v>1232.78</v>
      </c>
      <c r="O26" s="221">
        <v>1259.3900000000001</v>
      </c>
      <c r="P26" s="221">
        <v>1364.15</v>
      </c>
      <c r="Q26" s="221">
        <v>1325.78</v>
      </c>
      <c r="R26" s="221">
        <v>1321.37</v>
      </c>
      <c r="S26" s="221">
        <v>1330.99</v>
      </c>
      <c r="T26" s="221">
        <v>1314.15</v>
      </c>
      <c r="U26" s="221">
        <v>1307.0999999999999</v>
      </c>
      <c r="V26" s="221">
        <v>1272.24</v>
      </c>
      <c r="W26" s="221">
        <v>1309.71</v>
      </c>
      <c r="X26" s="221">
        <v>1229.92</v>
      </c>
      <c r="Y26" s="221">
        <v>1032.3399999999999</v>
      </c>
    </row>
    <row r="27" spans="1:25">
      <c r="A27" s="224">
        <v>8</v>
      </c>
      <c r="B27" s="221">
        <v>836.81</v>
      </c>
      <c r="C27" s="221">
        <v>736.59</v>
      </c>
      <c r="D27" s="221">
        <v>690.31</v>
      </c>
      <c r="E27" s="221">
        <v>646.19000000000005</v>
      </c>
      <c r="F27" s="221">
        <v>636.19000000000005</v>
      </c>
      <c r="G27" s="221">
        <v>721.2</v>
      </c>
      <c r="H27" s="221">
        <v>1007.14</v>
      </c>
      <c r="I27" s="221">
        <v>1098.33</v>
      </c>
      <c r="J27" s="221">
        <v>1281.75</v>
      </c>
      <c r="K27" s="221">
        <v>1352.47</v>
      </c>
      <c r="L27" s="221">
        <v>1377.59</v>
      </c>
      <c r="M27" s="221">
        <v>1379.01</v>
      </c>
      <c r="N27" s="221">
        <v>1379.96</v>
      </c>
      <c r="O27" s="221">
        <v>1398.67</v>
      </c>
      <c r="P27" s="221">
        <v>1427.75</v>
      </c>
      <c r="Q27" s="221">
        <v>1403.46</v>
      </c>
      <c r="R27" s="221">
        <v>1384.25</v>
      </c>
      <c r="S27" s="221">
        <v>1373.49</v>
      </c>
      <c r="T27" s="221">
        <v>1385.17</v>
      </c>
      <c r="U27" s="221">
        <v>1377.52</v>
      </c>
      <c r="V27" s="221">
        <v>1363.15</v>
      </c>
      <c r="W27" s="221">
        <v>1391.04</v>
      </c>
      <c r="X27" s="221">
        <v>1256.31</v>
      </c>
      <c r="Y27" s="221">
        <v>1081.1400000000001</v>
      </c>
    </row>
    <row r="28" spans="1:25">
      <c r="A28" s="224">
        <v>9</v>
      </c>
      <c r="B28" s="221">
        <v>941.43</v>
      </c>
      <c r="C28" s="221">
        <v>790.23</v>
      </c>
      <c r="D28" s="221">
        <v>747.15</v>
      </c>
      <c r="E28" s="221">
        <v>696.99</v>
      </c>
      <c r="F28" s="221">
        <v>710.66</v>
      </c>
      <c r="G28" s="221">
        <v>881.43</v>
      </c>
      <c r="H28" s="221">
        <v>1042.3900000000001</v>
      </c>
      <c r="I28" s="221">
        <v>1182.97</v>
      </c>
      <c r="J28" s="221">
        <v>1401.67</v>
      </c>
      <c r="K28" s="221">
        <v>1495.57</v>
      </c>
      <c r="L28" s="221">
        <v>1457.01</v>
      </c>
      <c r="M28" s="221">
        <v>1452.54</v>
      </c>
      <c r="N28" s="221">
        <v>1420.24</v>
      </c>
      <c r="O28" s="221">
        <v>1433.14</v>
      </c>
      <c r="P28" s="221">
        <v>1459.75</v>
      </c>
      <c r="Q28" s="221">
        <v>1447.96</v>
      </c>
      <c r="R28" s="221">
        <v>1452.51</v>
      </c>
      <c r="S28" s="221">
        <v>1433</v>
      </c>
      <c r="T28" s="221">
        <v>1396.5</v>
      </c>
      <c r="U28" s="221">
        <v>1402.82</v>
      </c>
      <c r="V28" s="221">
        <v>1420.14</v>
      </c>
      <c r="W28" s="221">
        <v>1460.56</v>
      </c>
      <c r="X28" s="221">
        <v>1437.83</v>
      </c>
      <c r="Y28" s="221">
        <v>1169.18</v>
      </c>
    </row>
    <row r="29" spans="1:25">
      <c r="A29" s="224">
        <v>10</v>
      </c>
      <c r="B29" s="221">
        <v>1245.79</v>
      </c>
      <c r="C29" s="221">
        <v>1163.82</v>
      </c>
      <c r="D29" s="221">
        <v>1021</v>
      </c>
      <c r="E29" s="221">
        <v>927.84</v>
      </c>
      <c r="F29" s="221">
        <v>908.31</v>
      </c>
      <c r="G29" s="221">
        <v>949.11</v>
      </c>
      <c r="H29" s="221">
        <v>1117.71</v>
      </c>
      <c r="I29" s="221">
        <v>1163.78</v>
      </c>
      <c r="J29" s="221">
        <v>1341.38</v>
      </c>
      <c r="K29" s="221">
        <v>1495.78</v>
      </c>
      <c r="L29" s="221">
        <v>1534.33</v>
      </c>
      <c r="M29" s="221">
        <v>1549.18</v>
      </c>
      <c r="N29" s="221">
        <v>1578.49</v>
      </c>
      <c r="O29" s="221">
        <v>1588.07</v>
      </c>
      <c r="P29" s="221">
        <v>1583.68</v>
      </c>
      <c r="Q29" s="221">
        <v>1562.49</v>
      </c>
      <c r="R29" s="221">
        <v>1546.21</v>
      </c>
      <c r="S29" s="221">
        <v>1557.49</v>
      </c>
      <c r="T29" s="221">
        <v>1526.52</v>
      </c>
      <c r="U29" s="221">
        <v>1506.02</v>
      </c>
      <c r="V29" s="221">
        <v>1487.51</v>
      </c>
      <c r="W29" s="221">
        <v>1546.46</v>
      </c>
      <c r="X29" s="221">
        <v>1526.71</v>
      </c>
      <c r="Y29" s="221">
        <v>1272.92</v>
      </c>
    </row>
    <row r="30" spans="1:25">
      <c r="A30" s="224">
        <v>11</v>
      </c>
      <c r="B30" s="221">
        <v>1165.3699999999999</v>
      </c>
      <c r="C30" s="221">
        <v>1058.3800000000001</v>
      </c>
      <c r="D30" s="221">
        <v>943.89</v>
      </c>
      <c r="E30" s="221">
        <v>828.75</v>
      </c>
      <c r="F30" s="221">
        <v>821.7</v>
      </c>
      <c r="G30" s="221">
        <v>820.92</v>
      </c>
      <c r="H30" s="221">
        <v>948.11</v>
      </c>
      <c r="I30" s="221">
        <v>1054.33</v>
      </c>
      <c r="J30" s="221">
        <v>1187.72</v>
      </c>
      <c r="K30" s="221">
        <v>1330.33</v>
      </c>
      <c r="L30" s="221">
        <v>1385.38</v>
      </c>
      <c r="M30" s="221">
        <v>1385.86</v>
      </c>
      <c r="N30" s="221">
        <v>1395.86</v>
      </c>
      <c r="O30" s="221">
        <v>1394.44</v>
      </c>
      <c r="P30" s="221">
        <v>1382.37</v>
      </c>
      <c r="Q30" s="221">
        <v>1378.6</v>
      </c>
      <c r="R30" s="221">
        <v>1360.21</v>
      </c>
      <c r="S30" s="221">
        <v>1362.09</v>
      </c>
      <c r="T30" s="221">
        <v>1373.79</v>
      </c>
      <c r="U30" s="221">
        <v>1351.17</v>
      </c>
      <c r="V30" s="221">
        <v>1339.29</v>
      </c>
      <c r="W30" s="221">
        <v>1386.1</v>
      </c>
      <c r="X30" s="221">
        <v>1394.91</v>
      </c>
      <c r="Y30" s="221">
        <v>1212.6199999999999</v>
      </c>
    </row>
    <row r="31" spans="1:25">
      <c r="A31" s="224">
        <v>12</v>
      </c>
      <c r="B31" s="221">
        <v>1032.19</v>
      </c>
      <c r="C31" s="221">
        <v>884.22</v>
      </c>
      <c r="D31" s="221">
        <v>794.52</v>
      </c>
      <c r="E31" s="221">
        <v>715.34</v>
      </c>
      <c r="F31" s="221">
        <v>667.2</v>
      </c>
      <c r="G31" s="221">
        <v>702.31</v>
      </c>
      <c r="H31" s="221">
        <v>800.54</v>
      </c>
      <c r="I31" s="221">
        <v>917.08</v>
      </c>
      <c r="J31" s="221">
        <v>1072.05</v>
      </c>
      <c r="K31" s="221">
        <v>1216.4000000000001</v>
      </c>
      <c r="L31" s="221">
        <v>1258.79</v>
      </c>
      <c r="M31" s="221">
        <v>1292.83</v>
      </c>
      <c r="N31" s="221">
        <v>1316.15</v>
      </c>
      <c r="O31" s="221">
        <v>1320.51</v>
      </c>
      <c r="P31" s="221">
        <v>1318.4</v>
      </c>
      <c r="Q31" s="221">
        <v>1299.05</v>
      </c>
      <c r="R31" s="221">
        <v>1287.48</v>
      </c>
      <c r="S31" s="221">
        <v>1260.4000000000001</v>
      </c>
      <c r="T31" s="221">
        <v>1260.23</v>
      </c>
      <c r="U31" s="221">
        <v>1242.5</v>
      </c>
      <c r="V31" s="221">
        <v>1250.9000000000001</v>
      </c>
      <c r="W31" s="221">
        <v>1261.0999999999999</v>
      </c>
      <c r="X31" s="221">
        <v>1213.22</v>
      </c>
      <c r="Y31" s="221">
        <v>1034.3900000000001</v>
      </c>
    </row>
    <row r="32" spans="1:25">
      <c r="A32" s="224">
        <v>13</v>
      </c>
      <c r="B32" s="221">
        <v>866.86</v>
      </c>
      <c r="C32" s="221">
        <v>760.69</v>
      </c>
      <c r="D32" s="221">
        <v>704.37</v>
      </c>
      <c r="E32" s="221">
        <v>604.49</v>
      </c>
      <c r="F32" s="221">
        <v>618.29</v>
      </c>
      <c r="G32" s="221">
        <v>726.05</v>
      </c>
      <c r="H32" s="221">
        <v>974.52</v>
      </c>
      <c r="I32" s="221">
        <v>1121.52</v>
      </c>
      <c r="J32" s="221">
        <v>1258.1600000000001</v>
      </c>
      <c r="K32" s="221">
        <v>1314.97</v>
      </c>
      <c r="L32" s="221">
        <v>1333.17</v>
      </c>
      <c r="M32" s="221">
        <v>1344.83</v>
      </c>
      <c r="N32" s="221">
        <v>1346.57</v>
      </c>
      <c r="O32" s="221">
        <v>1355.09</v>
      </c>
      <c r="P32" s="221">
        <v>1396.91</v>
      </c>
      <c r="Q32" s="221">
        <v>1383.16</v>
      </c>
      <c r="R32" s="221">
        <v>1384.94</v>
      </c>
      <c r="S32" s="221">
        <v>1376.07</v>
      </c>
      <c r="T32" s="221">
        <v>1346.18</v>
      </c>
      <c r="U32" s="221">
        <v>1311.27</v>
      </c>
      <c r="V32" s="221">
        <v>1297.8</v>
      </c>
      <c r="W32" s="221">
        <v>1343.8</v>
      </c>
      <c r="X32" s="221">
        <v>1232.45</v>
      </c>
      <c r="Y32" s="221">
        <v>975.16</v>
      </c>
    </row>
    <row r="33" spans="1:25">
      <c r="A33" s="224">
        <v>14</v>
      </c>
      <c r="B33" s="221">
        <v>810.71</v>
      </c>
      <c r="C33" s="221">
        <v>693.25</v>
      </c>
      <c r="D33" s="221">
        <v>624.63</v>
      </c>
      <c r="E33" s="221">
        <v>581.69000000000005</v>
      </c>
      <c r="F33" s="221">
        <v>580.36</v>
      </c>
      <c r="G33" s="221">
        <v>731.49</v>
      </c>
      <c r="H33" s="221">
        <v>933.3</v>
      </c>
      <c r="I33" s="221">
        <v>1070.03</v>
      </c>
      <c r="J33" s="221">
        <v>1170</v>
      </c>
      <c r="K33" s="221">
        <v>1258.74</v>
      </c>
      <c r="L33" s="221">
        <v>1295.44</v>
      </c>
      <c r="M33" s="221">
        <v>1296.98</v>
      </c>
      <c r="N33" s="221">
        <v>1286.3800000000001</v>
      </c>
      <c r="O33" s="221">
        <v>1291.5899999999999</v>
      </c>
      <c r="P33" s="221">
        <v>1361.65</v>
      </c>
      <c r="Q33" s="221">
        <v>1370.6</v>
      </c>
      <c r="R33" s="221">
        <v>1331.47</v>
      </c>
      <c r="S33" s="221">
        <v>1302.99</v>
      </c>
      <c r="T33" s="221">
        <v>1270.77</v>
      </c>
      <c r="U33" s="221">
        <v>1247.95</v>
      </c>
      <c r="V33" s="221">
        <v>1227.7</v>
      </c>
      <c r="W33" s="221">
        <v>1274.26</v>
      </c>
      <c r="X33" s="221">
        <v>1146.58</v>
      </c>
      <c r="Y33" s="221">
        <v>935.73</v>
      </c>
    </row>
    <row r="34" spans="1:25">
      <c r="A34" s="224">
        <v>15</v>
      </c>
      <c r="B34" s="221">
        <v>756.64</v>
      </c>
      <c r="C34" s="221">
        <v>669.77</v>
      </c>
      <c r="D34" s="221">
        <v>612.22</v>
      </c>
      <c r="E34" s="221">
        <v>565.34</v>
      </c>
      <c r="F34" s="221">
        <v>546.65</v>
      </c>
      <c r="G34" s="221">
        <v>694.29</v>
      </c>
      <c r="H34" s="221">
        <v>918.17</v>
      </c>
      <c r="I34" s="221">
        <v>1041.19</v>
      </c>
      <c r="J34" s="221">
        <v>1224.07</v>
      </c>
      <c r="K34" s="221">
        <v>1296.0899999999999</v>
      </c>
      <c r="L34" s="221">
        <v>1318.65</v>
      </c>
      <c r="M34" s="221">
        <v>1332.94</v>
      </c>
      <c r="N34" s="221">
        <v>1325.58</v>
      </c>
      <c r="O34" s="221">
        <v>1319.09</v>
      </c>
      <c r="P34" s="221">
        <v>1364.81</v>
      </c>
      <c r="Q34" s="221">
        <v>1353.5</v>
      </c>
      <c r="R34" s="221">
        <v>1334.21</v>
      </c>
      <c r="S34" s="221">
        <v>301.63</v>
      </c>
      <c r="T34" s="221">
        <v>1294.1600000000001</v>
      </c>
      <c r="U34" s="221">
        <v>291.86</v>
      </c>
      <c r="V34" s="221">
        <v>1228.6400000000001</v>
      </c>
      <c r="W34" s="221">
        <v>1259.33</v>
      </c>
      <c r="X34" s="221">
        <v>1108.2</v>
      </c>
      <c r="Y34" s="221">
        <v>994.31</v>
      </c>
    </row>
    <row r="35" spans="1:25">
      <c r="A35" s="224">
        <v>16</v>
      </c>
      <c r="B35" s="221">
        <v>791.05</v>
      </c>
      <c r="C35" s="221">
        <v>689.07</v>
      </c>
      <c r="D35" s="221">
        <v>588.69000000000005</v>
      </c>
      <c r="E35" s="221">
        <v>549.29999999999995</v>
      </c>
      <c r="F35" s="221">
        <v>518.80999999999995</v>
      </c>
      <c r="G35" s="221">
        <v>577.66</v>
      </c>
      <c r="H35" s="221">
        <v>820.08</v>
      </c>
      <c r="I35" s="221">
        <v>1034.52</v>
      </c>
      <c r="J35" s="221">
        <v>1158.3599999999999</v>
      </c>
      <c r="K35" s="221">
        <v>1285.8599999999999</v>
      </c>
      <c r="L35" s="221">
        <v>1390.76</v>
      </c>
      <c r="M35" s="221">
        <v>1360.11</v>
      </c>
      <c r="N35" s="221">
        <v>1321.37</v>
      </c>
      <c r="O35" s="221">
        <v>1245.8</v>
      </c>
      <c r="P35" s="221">
        <v>1353.53</v>
      </c>
      <c r="Q35" s="221">
        <v>1179.74</v>
      </c>
      <c r="R35" s="221">
        <v>1069.18</v>
      </c>
      <c r="S35" s="221">
        <v>1093.0899999999999</v>
      </c>
      <c r="T35" s="221">
        <v>959.33</v>
      </c>
      <c r="U35" s="221">
        <v>1060.22</v>
      </c>
      <c r="V35" s="221">
        <v>1243.4100000000001</v>
      </c>
      <c r="W35" s="221">
        <v>1296.8599999999999</v>
      </c>
      <c r="X35" s="221">
        <v>1181.8599999999999</v>
      </c>
      <c r="Y35" s="221">
        <v>1061.2</v>
      </c>
    </row>
    <row r="36" spans="1:25">
      <c r="A36" s="224">
        <v>17</v>
      </c>
      <c r="B36" s="221">
        <v>1027.81</v>
      </c>
      <c r="C36" s="221">
        <v>860.72</v>
      </c>
      <c r="D36" s="221">
        <v>768.79</v>
      </c>
      <c r="E36" s="221">
        <v>682.05</v>
      </c>
      <c r="F36" s="221">
        <v>650.07000000000005</v>
      </c>
      <c r="G36" s="221">
        <v>741.45</v>
      </c>
      <c r="H36" s="221">
        <v>832.14</v>
      </c>
      <c r="I36" s="221">
        <v>1043.2</v>
      </c>
      <c r="J36" s="221">
        <v>1248.27</v>
      </c>
      <c r="K36" s="221">
        <v>1333.16</v>
      </c>
      <c r="L36" s="221">
        <v>1407.47</v>
      </c>
      <c r="M36" s="221">
        <v>1405.77</v>
      </c>
      <c r="N36" s="221">
        <v>1464.65</v>
      </c>
      <c r="O36" s="221">
        <v>1469.99</v>
      </c>
      <c r="P36" s="221">
        <v>1461.54</v>
      </c>
      <c r="Q36" s="221">
        <v>1465.78</v>
      </c>
      <c r="R36" s="221">
        <v>1451.04</v>
      </c>
      <c r="S36" s="221">
        <v>1428.51</v>
      </c>
      <c r="T36" s="221">
        <v>1394.6</v>
      </c>
      <c r="U36" s="221">
        <v>1328.15</v>
      </c>
      <c r="V36" s="221">
        <v>1333.29</v>
      </c>
      <c r="W36" s="221">
        <v>1390.38</v>
      </c>
      <c r="X36" s="221">
        <v>1300.74</v>
      </c>
      <c r="Y36" s="221">
        <v>1203.79</v>
      </c>
    </row>
    <row r="37" spans="1:25">
      <c r="A37" s="224">
        <v>18</v>
      </c>
      <c r="B37" s="221">
        <v>990.66</v>
      </c>
      <c r="C37" s="221">
        <v>829.63</v>
      </c>
      <c r="D37" s="221">
        <v>750.92</v>
      </c>
      <c r="E37" s="221">
        <v>662.24</v>
      </c>
      <c r="F37" s="221">
        <v>612.58000000000004</v>
      </c>
      <c r="G37" s="221">
        <v>636.75</v>
      </c>
      <c r="H37" s="221">
        <v>636.82000000000005</v>
      </c>
      <c r="I37" s="221">
        <v>940.19</v>
      </c>
      <c r="J37" s="221">
        <v>1122.69</v>
      </c>
      <c r="K37" s="221">
        <v>1216.52</v>
      </c>
      <c r="L37" s="221">
        <v>1278.3599999999999</v>
      </c>
      <c r="M37" s="221">
        <v>1280.82</v>
      </c>
      <c r="N37" s="221">
        <v>1279.5899999999999</v>
      </c>
      <c r="O37" s="221">
        <v>1292.5999999999999</v>
      </c>
      <c r="P37" s="221">
        <v>1298.99</v>
      </c>
      <c r="Q37" s="221">
        <v>1287.44</v>
      </c>
      <c r="R37" s="221">
        <v>1252</v>
      </c>
      <c r="S37" s="221">
        <v>1259.97</v>
      </c>
      <c r="T37" s="221">
        <v>1248.22</v>
      </c>
      <c r="U37" s="221">
        <v>1245.1099999999999</v>
      </c>
      <c r="V37" s="221">
        <v>1270.26</v>
      </c>
      <c r="W37" s="221">
        <v>1274.3900000000001</v>
      </c>
      <c r="X37" s="221">
        <v>1247.8900000000001</v>
      </c>
      <c r="Y37" s="221">
        <v>1153.0999999999999</v>
      </c>
    </row>
    <row r="38" spans="1:25">
      <c r="A38" s="224">
        <v>19</v>
      </c>
      <c r="B38" s="221">
        <v>988.78</v>
      </c>
      <c r="C38" s="221">
        <v>835.76</v>
      </c>
      <c r="D38" s="221">
        <v>737.85</v>
      </c>
      <c r="E38" s="221">
        <v>652.13</v>
      </c>
      <c r="F38" s="221">
        <v>643.24</v>
      </c>
      <c r="G38" s="221">
        <v>755.34</v>
      </c>
      <c r="H38" s="221">
        <v>1005.45</v>
      </c>
      <c r="I38" s="221">
        <v>1170.69</v>
      </c>
      <c r="J38" s="221">
        <v>1298.71</v>
      </c>
      <c r="K38" s="221">
        <v>1430.2</v>
      </c>
      <c r="L38" s="221">
        <v>1469</v>
      </c>
      <c r="M38" s="221">
        <v>1440.6</v>
      </c>
      <c r="N38" s="221">
        <v>1451.94</v>
      </c>
      <c r="O38" s="221">
        <v>1466.71</v>
      </c>
      <c r="P38" s="221">
        <v>1472.11</v>
      </c>
      <c r="Q38" s="221">
        <v>1461.73</v>
      </c>
      <c r="R38" s="221">
        <v>1471.88</v>
      </c>
      <c r="S38" s="221">
        <v>1449.17</v>
      </c>
      <c r="T38" s="221">
        <v>1391.94</v>
      </c>
      <c r="U38" s="221">
        <v>1338.2</v>
      </c>
      <c r="V38" s="221">
        <v>1318.56</v>
      </c>
      <c r="W38" s="221">
        <v>1454.59</v>
      </c>
      <c r="X38" s="221">
        <v>1322.46</v>
      </c>
      <c r="Y38" s="221">
        <v>1080.26</v>
      </c>
    </row>
    <row r="39" spans="1:25">
      <c r="A39" s="224">
        <v>20</v>
      </c>
      <c r="B39" s="221">
        <v>916.95</v>
      </c>
      <c r="C39" s="221">
        <v>771.84</v>
      </c>
      <c r="D39" s="221">
        <v>686.84</v>
      </c>
      <c r="E39" s="221">
        <v>639.97</v>
      </c>
      <c r="F39" s="221">
        <v>644.51</v>
      </c>
      <c r="G39" s="221">
        <v>789.41</v>
      </c>
      <c r="H39" s="221">
        <v>977.81</v>
      </c>
      <c r="I39" s="221">
        <v>1153.3</v>
      </c>
      <c r="J39" s="221">
        <v>1317.16</v>
      </c>
      <c r="K39" s="221">
        <v>1414.24</v>
      </c>
      <c r="L39" s="221">
        <v>1435.09</v>
      </c>
      <c r="M39" s="221">
        <v>1458.33</v>
      </c>
      <c r="N39" s="221">
        <v>1429.91</v>
      </c>
      <c r="O39" s="221">
        <v>1425.39</v>
      </c>
      <c r="P39" s="221">
        <v>1476.35</v>
      </c>
      <c r="Q39" s="221">
        <v>1437.73</v>
      </c>
      <c r="R39" s="221">
        <v>1397.59</v>
      </c>
      <c r="S39" s="221">
        <v>1402.42</v>
      </c>
      <c r="T39" s="221">
        <v>1398.04</v>
      </c>
      <c r="U39" s="221">
        <v>1340.94</v>
      </c>
      <c r="V39" s="221">
        <v>1341.16</v>
      </c>
      <c r="W39" s="221">
        <v>1389.77</v>
      </c>
      <c r="X39" s="221">
        <v>1230.46</v>
      </c>
      <c r="Y39" s="221">
        <v>1135.1300000000001</v>
      </c>
    </row>
    <row r="40" spans="1:25">
      <c r="A40" s="224">
        <v>21</v>
      </c>
      <c r="B40" s="221">
        <v>948.5</v>
      </c>
      <c r="C40" s="221">
        <v>788.24</v>
      </c>
      <c r="D40" s="221">
        <v>719.66</v>
      </c>
      <c r="E40" s="221">
        <v>649.85</v>
      </c>
      <c r="F40" s="221">
        <v>635.6</v>
      </c>
      <c r="G40" s="221">
        <v>754.45</v>
      </c>
      <c r="H40" s="221">
        <v>917.81</v>
      </c>
      <c r="I40" s="221">
        <v>1118.43</v>
      </c>
      <c r="J40" s="221">
        <v>1317.81</v>
      </c>
      <c r="K40" s="221">
        <v>1429.08</v>
      </c>
      <c r="L40" s="221">
        <v>1425.45</v>
      </c>
      <c r="M40" s="221">
        <v>1465.31</v>
      </c>
      <c r="N40" s="221">
        <v>1376.78</v>
      </c>
      <c r="O40" s="221">
        <v>1331.73</v>
      </c>
      <c r="P40" s="221">
        <v>1441.87</v>
      </c>
      <c r="Q40" s="221">
        <v>1454.66</v>
      </c>
      <c r="R40" s="221">
        <v>1453.47</v>
      </c>
      <c r="S40" s="221">
        <v>1393.16</v>
      </c>
      <c r="T40" s="221">
        <v>1338.15</v>
      </c>
      <c r="U40" s="221">
        <v>1258.74</v>
      </c>
      <c r="V40" s="221">
        <v>1212.46</v>
      </c>
      <c r="W40" s="221">
        <v>1246.92</v>
      </c>
      <c r="X40" s="221">
        <v>1106.4000000000001</v>
      </c>
      <c r="Y40" s="221">
        <v>1032.73</v>
      </c>
    </row>
    <row r="41" spans="1:25">
      <c r="A41" s="224">
        <v>22</v>
      </c>
      <c r="B41" s="221">
        <v>782.2</v>
      </c>
      <c r="C41" s="221">
        <v>717.35</v>
      </c>
      <c r="D41" s="221">
        <v>631.1</v>
      </c>
      <c r="E41" s="221">
        <v>584.36</v>
      </c>
      <c r="F41" s="221">
        <v>593.38</v>
      </c>
      <c r="G41" s="221">
        <v>709.47</v>
      </c>
      <c r="H41" s="221">
        <v>809.09</v>
      </c>
      <c r="I41" s="221">
        <v>1095.6400000000001</v>
      </c>
      <c r="J41" s="221">
        <v>1286.28</v>
      </c>
      <c r="K41" s="221">
        <v>1446.89</v>
      </c>
      <c r="L41" s="221">
        <v>1518.46</v>
      </c>
      <c r="M41" s="221">
        <v>1504.35</v>
      </c>
      <c r="N41" s="221">
        <v>1479.36</v>
      </c>
      <c r="O41" s="221">
        <v>1511.33</v>
      </c>
      <c r="P41" s="221">
        <v>1516.47</v>
      </c>
      <c r="Q41" s="221">
        <v>1500.67</v>
      </c>
      <c r="R41" s="221">
        <v>1495.81</v>
      </c>
      <c r="S41" s="221">
        <v>1467.85</v>
      </c>
      <c r="T41" s="221">
        <v>1436.63</v>
      </c>
      <c r="U41" s="221">
        <v>1408.18</v>
      </c>
      <c r="V41" s="221">
        <v>1363.18</v>
      </c>
      <c r="W41" s="221">
        <v>1365.18</v>
      </c>
      <c r="X41" s="221">
        <v>1148.79</v>
      </c>
      <c r="Y41" s="221">
        <v>1065.57</v>
      </c>
    </row>
    <row r="42" spans="1:25">
      <c r="A42" s="224">
        <v>23</v>
      </c>
      <c r="B42" s="221">
        <v>903.28</v>
      </c>
      <c r="C42" s="221">
        <v>755.98</v>
      </c>
      <c r="D42" s="221">
        <v>660.86</v>
      </c>
      <c r="E42" s="221">
        <v>608.79</v>
      </c>
      <c r="F42" s="221">
        <v>608.78</v>
      </c>
      <c r="G42" s="221">
        <v>702.39</v>
      </c>
      <c r="H42" s="221">
        <v>934.39</v>
      </c>
      <c r="I42" s="221">
        <v>1061.57</v>
      </c>
      <c r="J42" s="221">
        <v>1317.37</v>
      </c>
      <c r="K42" s="221">
        <v>1382.61</v>
      </c>
      <c r="L42" s="221">
        <v>1430.83</v>
      </c>
      <c r="M42" s="221">
        <v>1443.8</v>
      </c>
      <c r="N42" s="221">
        <v>1418.2</v>
      </c>
      <c r="O42" s="221">
        <v>1398.8</v>
      </c>
      <c r="P42" s="221">
        <v>1430.76</v>
      </c>
      <c r="Q42" s="221">
        <v>1408.64</v>
      </c>
      <c r="R42" s="221">
        <v>1437.35</v>
      </c>
      <c r="S42" s="221">
        <v>1395.51</v>
      </c>
      <c r="T42" s="221">
        <v>1364.56</v>
      </c>
      <c r="U42" s="221">
        <v>1332.54</v>
      </c>
      <c r="V42" s="221">
        <v>1306.83</v>
      </c>
      <c r="W42" s="221">
        <v>1342.99</v>
      </c>
      <c r="X42" s="221">
        <v>1208.93</v>
      </c>
      <c r="Y42" s="221">
        <v>1089.53</v>
      </c>
    </row>
    <row r="43" spans="1:25">
      <c r="A43" s="224">
        <v>24</v>
      </c>
      <c r="B43" s="221">
        <v>1104.7</v>
      </c>
      <c r="C43" s="221">
        <v>987.59</v>
      </c>
      <c r="D43" s="221">
        <v>827.16</v>
      </c>
      <c r="E43" s="221">
        <v>768.24</v>
      </c>
      <c r="F43" s="221">
        <v>731.32</v>
      </c>
      <c r="G43" s="221">
        <v>777.21</v>
      </c>
      <c r="H43" s="221">
        <v>893.25</v>
      </c>
      <c r="I43" s="221">
        <v>1083.48</v>
      </c>
      <c r="J43" s="221">
        <v>1277.6600000000001</v>
      </c>
      <c r="K43" s="221">
        <v>1456.72</v>
      </c>
      <c r="L43" s="221">
        <v>1503.11</v>
      </c>
      <c r="M43" s="221">
        <v>1514.17</v>
      </c>
      <c r="N43" s="221">
        <v>1514.66</v>
      </c>
      <c r="O43" s="221">
        <v>1526.43</v>
      </c>
      <c r="P43" s="221">
        <v>1523.94</v>
      </c>
      <c r="Q43" s="221">
        <v>1505.81</v>
      </c>
      <c r="R43" s="221">
        <v>1515.86</v>
      </c>
      <c r="S43" s="221">
        <v>1486.5</v>
      </c>
      <c r="T43" s="221">
        <v>1461.83</v>
      </c>
      <c r="U43" s="221">
        <v>1454.56</v>
      </c>
      <c r="V43" s="221">
        <v>1429.1</v>
      </c>
      <c r="W43" s="221">
        <v>1443.7</v>
      </c>
      <c r="X43" s="221">
        <v>1328.2</v>
      </c>
      <c r="Y43" s="221">
        <v>1179.93</v>
      </c>
    </row>
    <row r="44" spans="1:25">
      <c r="A44" s="224">
        <v>25</v>
      </c>
      <c r="B44" s="221">
        <v>1049.96</v>
      </c>
      <c r="C44" s="221">
        <v>838.18</v>
      </c>
      <c r="D44" s="221">
        <v>763.55</v>
      </c>
      <c r="E44" s="221">
        <v>667.13</v>
      </c>
      <c r="F44" s="221">
        <v>643.83000000000004</v>
      </c>
      <c r="G44" s="221">
        <v>683.97</v>
      </c>
      <c r="H44" s="221">
        <v>764.83</v>
      </c>
      <c r="I44" s="221">
        <v>960.39</v>
      </c>
      <c r="J44" s="221">
        <v>1120.3599999999999</v>
      </c>
      <c r="K44" s="221">
        <v>1266.04</v>
      </c>
      <c r="L44" s="221">
        <v>1336.82</v>
      </c>
      <c r="M44" s="221">
        <v>1345.99</v>
      </c>
      <c r="N44" s="221">
        <v>1341.53</v>
      </c>
      <c r="O44" s="221">
        <v>1362.24</v>
      </c>
      <c r="P44" s="221">
        <v>1354.59</v>
      </c>
      <c r="Q44" s="221">
        <v>1349.35</v>
      </c>
      <c r="R44" s="221">
        <v>1298.22</v>
      </c>
      <c r="S44" s="221">
        <v>1313.09</v>
      </c>
      <c r="T44" s="221">
        <v>1304.75</v>
      </c>
      <c r="U44" s="221">
        <v>1303.57</v>
      </c>
      <c r="V44" s="221">
        <v>1302.0999999999999</v>
      </c>
      <c r="W44" s="221">
        <v>1302.0899999999999</v>
      </c>
      <c r="X44" s="221">
        <v>1291.46</v>
      </c>
      <c r="Y44" s="221">
        <v>1124.57</v>
      </c>
    </row>
    <row r="45" spans="1:25">
      <c r="A45" s="224">
        <v>26</v>
      </c>
      <c r="B45" s="221">
        <v>994.28</v>
      </c>
      <c r="C45" s="221">
        <v>807.58</v>
      </c>
      <c r="D45" s="221">
        <v>714.63</v>
      </c>
      <c r="E45" s="221">
        <v>669.52</v>
      </c>
      <c r="F45" s="221">
        <v>657.85</v>
      </c>
      <c r="G45" s="221">
        <v>825</v>
      </c>
      <c r="H45" s="221">
        <v>983.01</v>
      </c>
      <c r="I45" s="221">
        <v>1049.8599999999999</v>
      </c>
      <c r="J45" s="221">
        <v>1234.3900000000001</v>
      </c>
      <c r="K45" s="221">
        <v>1365.22</v>
      </c>
      <c r="L45" s="221">
        <v>1417.46</v>
      </c>
      <c r="M45" s="221">
        <v>1413.71</v>
      </c>
      <c r="N45" s="221">
        <v>1379.15</v>
      </c>
      <c r="O45" s="221">
        <v>1376.54</v>
      </c>
      <c r="P45" s="221">
        <v>1419.79</v>
      </c>
      <c r="Q45" s="221">
        <v>1388.67</v>
      </c>
      <c r="R45" s="221">
        <v>1368.83</v>
      </c>
      <c r="S45" s="221">
        <v>1376.01</v>
      </c>
      <c r="T45" s="221">
        <v>1385.95</v>
      </c>
      <c r="U45" s="221">
        <v>1363.56</v>
      </c>
      <c r="V45" s="221">
        <v>1321.03</v>
      </c>
      <c r="W45" s="221">
        <v>1317.93</v>
      </c>
      <c r="X45" s="221">
        <v>1120.26</v>
      </c>
      <c r="Y45" s="221">
        <v>1034.26</v>
      </c>
    </row>
    <row r="46" spans="1:25">
      <c r="A46" s="224">
        <v>27</v>
      </c>
      <c r="B46" s="221">
        <v>913.21</v>
      </c>
      <c r="C46" s="221">
        <v>764.72</v>
      </c>
      <c r="D46" s="221">
        <v>665.1</v>
      </c>
      <c r="E46" s="221">
        <v>606.45000000000005</v>
      </c>
      <c r="F46" s="221">
        <v>595.99</v>
      </c>
      <c r="G46" s="221">
        <v>760.8</v>
      </c>
      <c r="H46" s="221">
        <v>906.86</v>
      </c>
      <c r="I46" s="221">
        <v>1031.5999999999999</v>
      </c>
      <c r="J46" s="221">
        <v>1189.94</v>
      </c>
      <c r="K46" s="221">
        <v>1307.3800000000001</v>
      </c>
      <c r="L46" s="221">
        <v>1386.91</v>
      </c>
      <c r="M46" s="221">
        <v>1399.88</v>
      </c>
      <c r="N46" s="221">
        <v>1379.61</v>
      </c>
      <c r="O46" s="221">
        <v>1398.88</v>
      </c>
      <c r="P46" s="221">
        <v>1449.63</v>
      </c>
      <c r="Q46" s="221">
        <v>1423.58</v>
      </c>
      <c r="R46" s="221">
        <v>1419.17</v>
      </c>
      <c r="S46" s="221">
        <v>1396.35</v>
      </c>
      <c r="T46" s="221">
        <v>1357.61</v>
      </c>
      <c r="U46" s="221">
        <v>1265.55</v>
      </c>
      <c r="V46" s="221">
        <v>1201.27</v>
      </c>
      <c r="W46" s="221">
        <v>1239.83</v>
      </c>
      <c r="X46" s="221">
        <v>1081.1500000000001</v>
      </c>
      <c r="Y46" s="221">
        <v>1049.2</v>
      </c>
    </row>
    <row r="47" spans="1:25">
      <c r="A47" s="224">
        <v>28</v>
      </c>
      <c r="B47" s="221">
        <v>773.71</v>
      </c>
      <c r="C47" s="221">
        <v>650.77</v>
      </c>
      <c r="D47" s="221">
        <v>582.52</v>
      </c>
      <c r="E47" s="221">
        <v>559.09</v>
      </c>
      <c r="F47" s="221">
        <v>549.4</v>
      </c>
      <c r="G47" s="221">
        <v>605.54</v>
      </c>
      <c r="H47" s="221">
        <v>850.63</v>
      </c>
      <c r="I47" s="221">
        <v>1007.79</v>
      </c>
      <c r="J47" s="221">
        <v>1143.19</v>
      </c>
      <c r="K47" s="221">
        <v>1275.5999999999999</v>
      </c>
      <c r="L47" s="221">
        <v>1348.21</v>
      </c>
      <c r="M47" s="221">
        <v>1366.76</v>
      </c>
      <c r="N47" s="221">
        <v>1349.31</v>
      </c>
      <c r="O47" s="221">
        <v>1350.2</v>
      </c>
      <c r="P47" s="221">
        <v>1413.72</v>
      </c>
      <c r="Q47" s="221">
        <v>1385.88</v>
      </c>
      <c r="R47" s="221">
        <v>1358.71</v>
      </c>
      <c r="S47" s="221">
        <v>1393.9</v>
      </c>
      <c r="T47" s="221">
        <v>1371.73</v>
      </c>
      <c r="U47" s="221">
        <v>1308.77</v>
      </c>
      <c r="V47" s="221">
        <v>1241.21</v>
      </c>
      <c r="W47" s="221">
        <v>1271.6199999999999</v>
      </c>
      <c r="X47" s="221">
        <v>1137.3699999999999</v>
      </c>
      <c r="Y47" s="221">
        <v>1047.75</v>
      </c>
    </row>
    <row r="48" spans="1:25">
      <c r="A48" s="224">
        <v>29</v>
      </c>
      <c r="B48" s="221">
        <v>796.59</v>
      </c>
      <c r="C48" s="221">
        <v>684.16</v>
      </c>
      <c r="D48" s="221">
        <v>623.25</v>
      </c>
      <c r="E48" s="221">
        <v>565.52</v>
      </c>
      <c r="F48" s="221">
        <v>571.83000000000004</v>
      </c>
      <c r="G48" s="221">
        <v>625.67999999999995</v>
      </c>
      <c r="H48" s="221">
        <v>842.99</v>
      </c>
      <c r="I48" s="221">
        <v>984.64</v>
      </c>
      <c r="J48" s="221">
        <v>1170.33</v>
      </c>
      <c r="K48" s="221">
        <v>1375.14</v>
      </c>
      <c r="L48" s="221">
        <v>1419.78</v>
      </c>
      <c r="M48" s="221">
        <v>1400.65</v>
      </c>
      <c r="N48" s="221">
        <v>1388.44</v>
      </c>
      <c r="O48" s="221">
        <v>1393.77</v>
      </c>
      <c r="P48" s="221">
        <v>1463.59</v>
      </c>
      <c r="Q48" s="221">
        <v>1436.85</v>
      </c>
      <c r="R48" s="221">
        <v>1451.44</v>
      </c>
      <c r="S48" s="221">
        <v>1466.5</v>
      </c>
      <c r="T48" s="221">
        <v>1432.83</v>
      </c>
      <c r="U48" s="221">
        <v>1376.87</v>
      </c>
      <c r="V48" s="221">
        <v>1326.05</v>
      </c>
      <c r="W48" s="221">
        <v>1337.5</v>
      </c>
      <c r="X48" s="221">
        <v>1112.17</v>
      </c>
      <c r="Y48" s="221">
        <v>1038.7</v>
      </c>
    </row>
    <row r="49" spans="1:25">
      <c r="A49" s="224">
        <v>30</v>
      </c>
      <c r="B49" s="221">
        <v>943.41</v>
      </c>
      <c r="C49" s="221">
        <v>769.81</v>
      </c>
      <c r="D49" s="221">
        <v>671.54</v>
      </c>
      <c r="E49" s="221">
        <v>546.36</v>
      </c>
      <c r="F49" s="221">
        <v>555</v>
      </c>
      <c r="G49" s="221">
        <v>785.98</v>
      </c>
      <c r="H49" s="221">
        <v>836.32</v>
      </c>
      <c r="I49" s="221">
        <v>1012.58</v>
      </c>
      <c r="J49" s="221">
        <v>1200.49</v>
      </c>
      <c r="K49" s="221">
        <v>1331.32</v>
      </c>
      <c r="L49" s="221">
        <v>1421.87</v>
      </c>
      <c r="M49" s="221">
        <v>1374.07</v>
      </c>
      <c r="N49" s="221">
        <v>1351.36</v>
      </c>
      <c r="O49" s="221">
        <v>1371.51</v>
      </c>
      <c r="P49" s="221">
        <v>1436.4</v>
      </c>
      <c r="Q49" s="221">
        <v>1427.38</v>
      </c>
      <c r="R49" s="221">
        <v>1475.08</v>
      </c>
      <c r="S49" s="221">
        <v>1447.76</v>
      </c>
      <c r="T49" s="221">
        <v>1375.84</v>
      </c>
      <c r="U49" s="221">
        <v>1318.2</v>
      </c>
      <c r="V49" s="221">
        <v>1293.23</v>
      </c>
      <c r="W49" s="221">
        <v>1316.1</v>
      </c>
      <c r="X49" s="221">
        <v>1193.47</v>
      </c>
      <c r="Y49" s="221">
        <v>1087.46</v>
      </c>
    </row>
    <row r="50" spans="1:25" hidden="1">
      <c r="A50" s="224">
        <v>31</v>
      </c>
      <c r="B50" s="221">
        <v>0</v>
      </c>
      <c r="C50" s="221">
        <v>0</v>
      </c>
      <c r="D50" s="221">
        <v>0</v>
      </c>
      <c r="E50" s="221">
        <v>0</v>
      </c>
      <c r="F50" s="221">
        <v>0</v>
      </c>
      <c r="G50" s="221">
        <v>0</v>
      </c>
      <c r="H50" s="221">
        <v>0</v>
      </c>
      <c r="I50" s="221">
        <v>0</v>
      </c>
      <c r="J50" s="221">
        <v>0</v>
      </c>
      <c r="K50" s="221">
        <v>0</v>
      </c>
      <c r="L50" s="221">
        <v>0</v>
      </c>
      <c r="M50" s="221">
        <v>0</v>
      </c>
      <c r="N50" s="221">
        <v>0</v>
      </c>
      <c r="O50" s="221">
        <v>0</v>
      </c>
      <c r="P50" s="221">
        <v>0</v>
      </c>
      <c r="Q50" s="221">
        <v>0</v>
      </c>
      <c r="R50" s="221">
        <v>0</v>
      </c>
      <c r="S50" s="221">
        <v>0</v>
      </c>
      <c r="T50" s="221">
        <v>0</v>
      </c>
      <c r="U50" s="221">
        <v>0</v>
      </c>
      <c r="V50" s="221">
        <v>0</v>
      </c>
      <c r="W50" s="221">
        <v>0</v>
      </c>
      <c r="X50" s="221">
        <v>0</v>
      </c>
      <c r="Y50" s="221">
        <v>0</v>
      </c>
    </row>
    <row r="51" spans="1:25">
      <c r="A51" s="247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</row>
    <row r="52" spans="1:25">
      <c r="A52" s="451" t="s">
        <v>315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</row>
    <row r="53" spans="1:25">
      <c r="A53" s="264" t="s">
        <v>0</v>
      </c>
      <c r="B53" s="263" t="s">
        <v>251</v>
      </c>
      <c r="C53" s="263" t="s">
        <v>252</v>
      </c>
      <c r="D53" s="263" t="s">
        <v>253</v>
      </c>
      <c r="E53" s="263" t="s">
        <v>254</v>
      </c>
      <c r="F53" s="263" t="s">
        <v>255</v>
      </c>
      <c r="G53" s="263" t="s">
        <v>256</v>
      </c>
      <c r="H53" s="263" t="s">
        <v>257</v>
      </c>
      <c r="I53" s="263" t="s">
        <v>258</v>
      </c>
      <c r="J53" s="263" t="s">
        <v>259</v>
      </c>
      <c r="K53" s="263" t="s">
        <v>260</v>
      </c>
      <c r="L53" s="263" t="s">
        <v>261</v>
      </c>
      <c r="M53" s="263" t="s">
        <v>262</v>
      </c>
      <c r="N53" s="263" t="s">
        <v>263</v>
      </c>
      <c r="O53" s="263" t="s">
        <v>264</v>
      </c>
      <c r="P53" s="263" t="s">
        <v>265</v>
      </c>
      <c r="Q53" s="262" t="s">
        <v>266</v>
      </c>
      <c r="R53" s="263" t="s">
        <v>267</v>
      </c>
      <c r="S53" s="263" t="s">
        <v>268</v>
      </c>
      <c r="T53" s="263" t="s">
        <v>269</v>
      </c>
      <c r="U53" s="263" t="s">
        <v>270</v>
      </c>
      <c r="V53" s="263" t="s">
        <v>271</v>
      </c>
      <c r="W53" s="263" t="s">
        <v>272</v>
      </c>
      <c r="X53" s="263" t="s">
        <v>273</v>
      </c>
      <c r="Y53" s="265" t="s">
        <v>274</v>
      </c>
    </row>
    <row r="54" spans="1:25">
      <c r="A54" s="224">
        <v>1</v>
      </c>
      <c r="B54" s="277">
        <v>983.43</v>
      </c>
      <c r="C54" s="221">
        <v>867.77</v>
      </c>
      <c r="D54" s="221">
        <v>729.24</v>
      </c>
      <c r="E54" s="221">
        <v>696.9</v>
      </c>
      <c r="F54" s="221">
        <v>688.67</v>
      </c>
      <c r="G54" s="221">
        <v>825.58</v>
      </c>
      <c r="H54" s="221">
        <v>939.69</v>
      </c>
      <c r="I54" s="221">
        <v>960.17</v>
      </c>
      <c r="J54" s="221">
        <v>1214.4100000000001</v>
      </c>
      <c r="K54" s="221">
        <v>1260.1600000000001</v>
      </c>
      <c r="L54" s="221">
        <v>1282.3900000000001</v>
      </c>
      <c r="M54" s="221">
        <v>1330.76</v>
      </c>
      <c r="N54" s="221">
        <v>1320.57</v>
      </c>
      <c r="O54" s="221">
        <v>1344.58</v>
      </c>
      <c r="P54" s="221">
        <v>1375.74</v>
      </c>
      <c r="Q54" s="221">
        <v>1357.81</v>
      </c>
      <c r="R54" s="221">
        <v>1350.53</v>
      </c>
      <c r="S54" s="221">
        <v>1330.19</v>
      </c>
      <c r="T54" s="221">
        <v>1294.02</v>
      </c>
      <c r="U54" s="221">
        <v>1282.2</v>
      </c>
      <c r="V54" s="221">
        <v>1280.0999999999999</v>
      </c>
      <c r="W54" s="221">
        <v>1289.68</v>
      </c>
      <c r="X54" s="221">
        <v>1230</v>
      </c>
      <c r="Y54" s="221">
        <v>985.11</v>
      </c>
    </row>
    <row r="55" spans="1:25">
      <c r="A55" s="224">
        <v>2</v>
      </c>
      <c r="B55" s="221">
        <v>893.34</v>
      </c>
      <c r="C55" s="221">
        <v>725.85</v>
      </c>
      <c r="D55" s="221">
        <v>654.20000000000005</v>
      </c>
      <c r="E55" s="221">
        <v>594.67999999999995</v>
      </c>
      <c r="F55" s="221">
        <v>594.11</v>
      </c>
      <c r="G55" s="221">
        <v>749.12</v>
      </c>
      <c r="H55" s="221">
        <v>950.33</v>
      </c>
      <c r="I55" s="221">
        <v>1048.27</v>
      </c>
      <c r="J55" s="221">
        <v>1195.72</v>
      </c>
      <c r="K55" s="221">
        <v>1268.08</v>
      </c>
      <c r="L55" s="221">
        <v>1305.43</v>
      </c>
      <c r="M55" s="221">
        <v>1302.33</v>
      </c>
      <c r="N55" s="221">
        <v>1298.58</v>
      </c>
      <c r="O55" s="221">
        <v>1292.6500000000001</v>
      </c>
      <c r="P55" s="221">
        <v>1318.49</v>
      </c>
      <c r="Q55" s="221">
        <v>1305.58</v>
      </c>
      <c r="R55" s="221">
        <v>1336.57</v>
      </c>
      <c r="S55" s="221">
        <v>1315.85</v>
      </c>
      <c r="T55" s="221">
        <v>1287.67</v>
      </c>
      <c r="U55" s="221">
        <v>1294.8699999999999</v>
      </c>
      <c r="V55" s="221">
        <v>1286.32</v>
      </c>
      <c r="W55" s="221">
        <v>1312.79</v>
      </c>
      <c r="X55" s="221">
        <v>1302.26</v>
      </c>
      <c r="Y55" s="221">
        <v>1127.47</v>
      </c>
    </row>
    <row r="56" spans="1:25">
      <c r="A56" s="224">
        <v>3</v>
      </c>
      <c r="B56" s="221">
        <v>1141.08</v>
      </c>
      <c r="C56" s="221">
        <v>1014.15</v>
      </c>
      <c r="D56" s="221">
        <v>908.42</v>
      </c>
      <c r="E56" s="221">
        <v>834.09</v>
      </c>
      <c r="F56" s="221">
        <v>788.19</v>
      </c>
      <c r="G56" s="221">
        <v>870.07</v>
      </c>
      <c r="H56" s="221">
        <v>997.84</v>
      </c>
      <c r="I56" s="221">
        <v>1084.75</v>
      </c>
      <c r="J56" s="221">
        <v>1246.8900000000001</v>
      </c>
      <c r="K56" s="221">
        <v>1323.67</v>
      </c>
      <c r="L56" s="221">
        <v>1381.97</v>
      </c>
      <c r="M56" s="221">
        <v>1384.82</v>
      </c>
      <c r="N56" s="221">
        <v>1401.94</v>
      </c>
      <c r="O56" s="221">
        <v>1410.54</v>
      </c>
      <c r="P56" s="221">
        <v>1404.45</v>
      </c>
      <c r="Q56" s="221">
        <v>1389.79</v>
      </c>
      <c r="R56" s="221">
        <v>1379.99</v>
      </c>
      <c r="S56" s="221">
        <v>1382.44</v>
      </c>
      <c r="T56" s="221">
        <v>1344.29</v>
      </c>
      <c r="U56" s="221">
        <v>1331.48</v>
      </c>
      <c r="V56" s="221">
        <v>1326.43</v>
      </c>
      <c r="W56" s="221">
        <v>1366.36</v>
      </c>
      <c r="X56" s="221">
        <v>1360.54</v>
      </c>
      <c r="Y56" s="221">
        <v>1188.28</v>
      </c>
    </row>
    <row r="57" spans="1:25">
      <c r="A57" s="224">
        <v>4</v>
      </c>
      <c r="B57" s="221">
        <v>1013.72</v>
      </c>
      <c r="C57" s="221">
        <v>925.47</v>
      </c>
      <c r="D57" s="221">
        <v>846.97</v>
      </c>
      <c r="E57" s="221">
        <v>758.76</v>
      </c>
      <c r="F57" s="221">
        <v>753.69</v>
      </c>
      <c r="G57" s="221">
        <v>762.14</v>
      </c>
      <c r="H57" s="221">
        <v>874.71</v>
      </c>
      <c r="I57" s="221">
        <v>961.43</v>
      </c>
      <c r="J57" s="221">
        <v>1099.6199999999999</v>
      </c>
      <c r="K57" s="221">
        <v>1214.1600000000001</v>
      </c>
      <c r="L57" s="221">
        <v>1289.55</v>
      </c>
      <c r="M57" s="221">
        <v>1297.08</v>
      </c>
      <c r="N57" s="221">
        <v>1308.3599999999999</v>
      </c>
      <c r="O57" s="221">
        <v>1309.27</v>
      </c>
      <c r="P57" s="221">
        <v>1317.97</v>
      </c>
      <c r="Q57" s="221">
        <v>1306.45</v>
      </c>
      <c r="R57" s="221">
        <v>1278.4000000000001</v>
      </c>
      <c r="S57" s="221">
        <v>1243.5999999999999</v>
      </c>
      <c r="T57" s="221">
        <v>1243.03</v>
      </c>
      <c r="U57" s="221">
        <v>1256.25</v>
      </c>
      <c r="V57" s="221">
        <v>1257.03</v>
      </c>
      <c r="W57" s="221">
        <v>1260.6199999999999</v>
      </c>
      <c r="X57" s="221">
        <v>1254.99</v>
      </c>
      <c r="Y57" s="221">
        <v>1082.25</v>
      </c>
    </row>
    <row r="58" spans="1:25">
      <c r="A58" s="224">
        <v>5</v>
      </c>
      <c r="B58" s="221">
        <v>1027.71</v>
      </c>
      <c r="C58" s="221">
        <v>857.84</v>
      </c>
      <c r="D58" s="221">
        <v>749.26</v>
      </c>
      <c r="E58" s="221">
        <v>737.89</v>
      </c>
      <c r="F58" s="221">
        <v>745.9</v>
      </c>
      <c r="G58" s="221">
        <v>859</v>
      </c>
      <c r="H58" s="221">
        <v>1027.98</v>
      </c>
      <c r="I58" s="221">
        <v>1159.98</v>
      </c>
      <c r="J58" s="221">
        <v>1324.25</v>
      </c>
      <c r="K58" s="221">
        <v>1396.36</v>
      </c>
      <c r="L58" s="221">
        <v>1438.21</v>
      </c>
      <c r="M58" s="221">
        <v>1429.73</v>
      </c>
      <c r="N58" s="221">
        <v>1407.56</v>
      </c>
      <c r="O58" s="221">
        <v>1435.57</v>
      </c>
      <c r="P58" s="221">
        <v>1478.28</v>
      </c>
      <c r="Q58" s="221">
        <v>1455.74</v>
      </c>
      <c r="R58" s="221">
        <v>1453.1</v>
      </c>
      <c r="S58" s="221">
        <v>1415</v>
      </c>
      <c r="T58" s="221">
        <v>1378.58</v>
      </c>
      <c r="U58" s="221">
        <v>1352.35</v>
      </c>
      <c r="V58" s="221">
        <v>1344.01</v>
      </c>
      <c r="W58" s="221">
        <v>1383.33</v>
      </c>
      <c r="X58" s="221">
        <v>1283.31</v>
      </c>
      <c r="Y58" s="221">
        <v>1110.44</v>
      </c>
    </row>
    <row r="59" spans="1:25">
      <c r="A59" s="224">
        <v>6</v>
      </c>
      <c r="B59" s="221">
        <v>932.24</v>
      </c>
      <c r="C59" s="221">
        <v>780.79</v>
      </c>
      <c r="D59" s="221">
        <v>722.25</v>
      </c>
      <c r="E59" s="221">
        <v>690.41</v>
      </c>
      <c r="F59" s="221">
        <v>739.95</v>
      </c>
      <c r="G59" s="221">
        <v>844.26</v>
      </c>
      <c r="H59" s="221">
        <v>1034.42</v>
      </c>
      <c r="I59" s="221">
        <v>1111</v>
      </c>
      <c r="J59" s="221">
        <v>1279.6300000000001</v>
      </c>
      <c r="K59" s="221">
        <v>1366.81</v>
      </c>
      <c r="L59" s="221">
        <v>1390.64</v>
      </c>
      <c r="M59" s="221">
        <v>1390.62</v>
      </c>
      <c r="N59" s="221">
        <v>1368.46</v>
      </c>
      <c r="O59" s="221">
        <v>1387.33</v>
      </c>
      <c r="P59" s="221">
        <v>1421.19</v>
      </c>
      <c r="Q59" s="221">
        <v>1413.15</v>
      </c>
      <c r="R59" s="221">
        <v>1411.48</v>
      </c>
      <c r="S59" s="221">
        <v>1396.48</v>
      </c>
      <c r="T59" s="221">
        <v>1367.5</v>
      </c>
      <c r="U59" s="221">
        <v>1358.05</v>
      </c>
      <c r="V59" s="221">
        <v>1341.69</v>
      </c>
      <c r="W59" s="221">
        <v>1366.72</v>
      </c>
      <c r="X59" s="221">
        <v>1232.1199999999999</v>
      </c>
      <c r="Y59" s="221">
        <v>1048.45</v>
      </c>
    </row>
    <row r="60" spans="1:25">
      <c r="A60" s="224">
        <v>7</v>
      </c>
      <c r="B60" s="221">
        <v>945.72</v>
      </c>
      <c r="C60" s="221">
        <v>788.73</v>
      </c>
      <c r="D60" s="221">
        <v>720.39</v>
      </c>
      <c r="E60" s="221">
        <v>655.42</v>
      </c>
      <c r="F60" s="221">
        <v>671.11</v>
      </c>
      <c r="G60" s="221">
        <v>792.43</v>
      </c>
      <c r="H60" s="221">
        <v>1019.45</v>
      </c>
      <c r="I60" s="221">
        <v>1083.08</v>
      </c>
      <c r="J60" s="221">
        <v>1219.03</v>
      </c>
      <c r="K60" s="221">
        <v>1283.24</v>
      </c>
      <c r="L60" s="221">
        <v>1268.1600000000001</v>
      </c>
      <c r="M60" s="221">
        <v>1259.1300000000001</v>
      </c>
      <c r="N60" s="221">
        <v>1251.17</v>
      </c>
      <c r="O60" s="221">
        <v>1277.78</v>
      </c>
      <c r="P60" s="221">
        <v>1382.54</v>
      </c>
      <c r="Q60" s="221">
        <v>1344.17</v>
      </c>
      <c r="R60" s="221">
        <v>1339.76</v>
      </c>
      <c r="S60" s="221">
        <v>1349.38</v>
      </c>
      <c r="T60" s="221">
        <v>1332.54</v>
      </c>
      <c r="U60" s="221">
        <v>1325.49</v>
      </c>
      <c r="V60" s="221">
        <v>1290.6300000000001</v>
      </c>
      <c r="W60" s="221">
        <v>1328.1</v>
      </c>
      <c r="X60" s="221">
        <v>1248.31</v>
      </c>
      <c r="Y60" s="221">
        <v>1050.73</v>
      </c>
    </row>
    <row r="61" spans="1:25">
      <c r="A61" s="224">
        <v>8</v>
      </c>
      <c r="B61" s="221">
        <v>855.2</v>
      </c>
      <c r="C61" s="221">
        <v>754.98</v>
      </c>
      <c r="D61" s="221">
        <v>708.7</v>
      </c>
      <c r="E61" s="221">
        <v>664.58</v>
      </c>
      <c r="F61" s="221">
        <v>654.58000000000004</v>
      </c>
      <c r="G61" s="221">
        <v>739.59</v>
      </c>
      <c r="H61" s="221">
        <v>1025.53</v>
      </c>
      <c r="I61" s="221">
        <v>1116.72</v>
      </c>
      <c r="J61" s="221">
        <v>1300.1400000000001</v>
      </c>
      <c r="K61" s="221">
        <v>1370.86</v>
      </c>
      <c r="L61" s="221">
        <v>1395.98</v>
      </c>
      <c r="M61" s="221">
        <v>1397.4</v>
      </c>
      <c r="N61" s="221">
        <v>1398.35</v>
      </c>
      <c r="O61" s="221">
        <v>1417.06</v>
      </c>
      <c r="P61" s="221">
        <v>1446.14</v>
      </c>
      <c r="Q61" s="221">
        <v>1421.85</v>
      </c>
      <c r="R61" s="221">
        <v>1402.64</v>
      </c>
      <c r="S61" s="221">
        <v>1391.88</v>
      </c>
      <c r="T61" s="221">
        <v>1403.56</v>
      </c>
      <c r="U61" s="221">
        <v>1395.91</v>
      </c>
      <c r="V61" s="221">
        <v>1381.54</v>
      </c>
      <c r="W61" s="221">
        <v>1409.43</v>
      </c>
      <c r="X61" s="221">
        <v>1274.7</v>
      </c>
      <c r="Y61" s="221">
        <v>1099.53</v>
      </c>
    </row>
    <row r="62" spans="1:25">
      <c r="A62" s="224">
        <v>9</v>
      </c>
      <c r="B62" s="221">
        <v>959.82</v>
      </c>
      <c r="C62" s="221">
        <v>808.62</v>
      </c>
      <c r="D62" s="221">
        <v>765.54</v>
      </c>
      <c r="E62" s="221">
        <v>715.38</v>
      </c>
      <c r="F62" s="221">
        <v>729.05</v>
      </c>
      <c r="G62" s="221">
        <v>899.82</v>
      </c>
      <c r="H62" s="221">
        <v>1060.78</v>
      </c>
      <c r="I62" s="221">
        <v>1201.3599999999999</v>
      </c>
      <c r="J62" s="221">
        <v>1420.06</v>
      </c>
      <c r="K62" s="221">
        <v>1513.96</v>
      </c>
      <c r="L62" s="221">
        <v>1475.4</v>
      </c>
      <c r="M62" s="221">
        <v>1470.93</v>
      </c>
      <c r="N62" s="221">
        <v>1438.63</v>
      </c>
      <c r="O62" s="221">
        <v>1451.53</v>
      </c>
      <c r="P62" s="221">
        <v>1478.14</v>
      </c>
      <c r="Q62" s="221">
        <v>1466.35</v>
      </c>
      <c r="R62" s="221">
        <v>1470.9</v>
      </c>
      <c r="S62" s="221">
        <v>1451.39</v>
      </c>
      <c r="T62" s="221">
        <v>1414.89</v>
      </c>
      <c r="U62" s="221">
        <v>1421.21</v>
      </c>
      <c r="V62" s="221">
        <v>1438.53</v>
      </c>
      <c r="W62" s="221">
        <v>1478.95</v>
      </c>
      <c r="X62" s="221">
        <v>1456.22</v>
      </c>
      <c r="Y62" s="221">
        <v>1187.57</v>
      </c>
    </row>
    <row r="63" spans="1:25">
      <c r="A63" s="224">
        <v>10</v>
      </c>
      <c r="B63" s="221">
        <v>1264.18</v>
      </c>
      <c r="C63" s="221">
        <v>1182.21</v>
      </c>
      <c r="D63" s="221">
        <v>1039.3900000000001</v>
      </c>
      <c r="E63" s="221">
        <v>946.23</v>
      </c>
      <c r="F63" s="221">
        <v>926.7</v>
      </c>
      <c r="G63" s="221">
        <v>967.5</v>
      </c>
      <c r="H63" s="221">
        <v>1136.0999999999999</v>
      </c>
      <c r="I63" s="221">
        <v>1182.17</v>
      </c>
      <c r="J63" s="221">
        <v>1359.77</v>
      </c>
      <c r="K63" s="221">
        <v>1514.17</v>
      </c>
      <c r="L63" s="221">
        <v>1552.72</v>
      </c>
      <c r="M63" s="221">
        <v>1567.57</v>
      </c>
      <c r="N63" s="221">
        <v>1596.88</v>
      </c>
      <c r="O63" s="221">
        <v>1606.46</v>
      </c>
      <c r="P63" s="221">
        <v>1602.07</v>
      </c>
      <c r="Q63" s="221">
        <v>1580.88</v>
      </c>
      <c r="R63" s="221">
        <v>1564.6</v>
      </c>
      <c r="S63" s="221">
        <v>1575.88</v>
      </c>
      <c r="T63" s="221">
        <v>1544.91</v>
      </c>
      <c r="U63" s="221">
        <v>1524.41</v>
      </c>
      <c r="V63" s="221">
        <v>1505.9</v>
      </c>
      <c r="W63" s="221">
        <v>1564.85</v>
      </c>
      <c r="X63" s="221">
        <v>1545.1</v>
      </c>
      <c r="Y63" s="221">
        <v>1291.31</v>
      </c>
    </row>
    <row r="64" spans="1:25">
      <c r="A64" s="224">
        <v>11</v>
      </c>
      <c r="B64" s="221">
        <v>1183.76</v>
      </c>
      <c r="C64" s="221">
        <v>1076.77</v>
      </c>
      <c r="D64" s="221">
        <v>962.28</v>
      </c>
      <c r="E64" s="221">
        <v>847.14</v>
      </c>
      <c r="F64" s="221">
        <v>840.09</v>
      </c>
      <c r="G64" s="221">
        <v>839.31</v>
      </c>
      <c r="H64" s="221">
        <v>966.5</v>
      </c>
      <c r="I64" s="221">
        <v>1072.72</v>
      </c>
      <c r="J64" s="221">
        <v>1206.1099999999999</v>
      </c>
      <c r="K64" s="221">
        <v>1348.72</v>
      </c>
      <c r="L64" s="221">
        <v>1403.77</v>
      </c>
      <c r="M64" s="221">
        <v>1404.25</v>
      </c>
      <c r="N64" s="221">
        <v>1414.25</v>
      </c>
      <c r="O64" s="221">
        <v>1412.83</v>
      </c>
      <c r="P64" s="221">
        <v>1400.76</v>
      </c>
      <c r="Q64" s="221">
        <v>1396.99</v>
      </c>
      <c r="R64" s="221">
        <v>1378.6</v>
      </c>
      <c r="S64" s="221">
        <v>1380.48</v>
      </c>
      <c r="T64" s="221">
        <v>1392.18</v>
      </c>
      <c r="U64" s="221">
        <v>1369.56</v>
      </c>
      <c r="V64" s="221">
        <v>1357.68</v>
      </c>
      <c r="W64" s="221">
        <v>1404.49</v>
      </c>
      <c r="X64" s="221">
        <v>1413.3</v>
      </c>
      <c r="Y64" s="221">
        <v>1231.01</v>
      </c>
    </row>
    <row r="65" spans="1:25">
      <c r="A65" s="224">
        <v>12</v>
      </c>
      <c r="B65" s="221">
        <v>1050.58</v>
      </c>
      <c r="C65" s="221">
        <v>902.61</v>
      </c>
      <c r="D65" s="221">
        <v>812.91</v>
      </c>
      <c r="E65" s="221">
        <v>733.73</v>
      </c>
      <c r="F65" s="221">
        <v>685.59</v>
      </c>
      <c r="G65" s="221">
        <v>720.7</v>
      </c>
      <c r="H65" s="221">
        <v>818.93</v>
      </c>
      <c r="I65" s="221">
        <v>935.47</v>
      </c>
      <c r="J65" s="221">
        <v>1090.44</v>
      </c>
      <c r="K65" s="221">
        <v>1234.79</v>
      </c>
      <c r="L65" s="221">
        <v>1277.18</v>
      </c>
      <c r="M65" s="221">
        <v>1311.22</v>
      </c>
      <c r="N65" s="221">
        <v>1334.54</v>
      </c>
      <c r="O65" s="221">
        <v>1338.9</v>
      </c>
      <c r="P65" s="221">
        <v>1336.79</v>
      </c>
      <c r="Q65" s="221">
        <v>1317.44</v>
      </c>
      <c r="R65" s="221">
        <v>1305.8699999999999</v>
      </c>
      <c r="S65" s="221">
        <v>1278.79</v>
      </c>
      <c r="T65" s="221">
        <v>1278.6199999999999</v>
      </c>
      <c r="U65" s="221">
        <v>1260.8900000000001</v>
      </c>
      <c r="V65" s="221">
        <v>1269.29</v>
      </c>
      <c r="W65" s="221">
        <v>1279.49</v>
      </c>
      <c r="X65" s="221">
        <v>1231.6099999999999</v>
      </c>
      <c r="Y65" s="221">
        <v>1052.78</v>
      </c>
    </row>
    <row r="66" spans="1:25">
      <c r="A66" s="224">
        <v>13</v>
      </c>
      <c r="B66" s="221">
        <v>885.25</v>
      </c>
      <c r="C66" s="221">
        <v>779.08</v>
      </c>
      <c r="D66" s="221">
        <v>722.76</v>
      </c>
      <c r="E66" s="221">
        <v>622.88</v>
      </c>
      <c r="F66" s="221">
        <v>636.67999999999995</v>
      </c>
      <c r="G66" s="221">
        <v>744.44</v>
      </c>
      <c r="H66" s="221">
        <v>992.91</v>
      </c>
      <c r="I66" s="221">
        <v>1139.9100000000001</v>
      </c>
      <c r="J66" s="221">
        <v>1276.55</v>
      </c>
      <c r="K66" s="221">
        <v>1333.36</v>
      </c>
      <c r="L66" s="221">
        <v>1351.56</v>
      </c>
      <c r="M66" s="221">
        <v>1363.22</v>
      </c>
      <c r="N66" s="221">
        <v>1364.96</v>
      </c>
      <c r="O66" s="221">
        <v>1373.48</v>
      </c>
      <c r="P66" s="221">
        <v>1415.3</v>
      </c>
      <c r="Q66" s="221">
        <v>1401.55</v>
      </c>
      <c r="R66" s="221">
        <v>1403.33</v>
      </c>
      <c r="S66" s="221">
        <v>1394.46</v>
      </c>
      <c r="T66" s="221">
        <v>1364.57</v>
      </c>
      <c r="U66" s="221">
        <v>1329.66</v>
      </c>
      <c r="V66" s="221">
        <v>1316.19</v>
      </c>
      <c r="W66" s="221">
        <v>1362.19</v>
      </c>
      <c r="X66" s="221">
        <v>1250.8399999999999</v>
      </c>
      <c r="Y66" s="221">
        <v>993.55</v>
      </c>
    </row>
    <row r="67" spans="1:25">
      <c r="A67" s="224">
        <v>14</v>
      </c>
      <c r="B67" s="221">
        <v>829.1</v>
      </c>
      <c r="C67" s="221">
        <v>711.64</v>
      </c>
      <c r="D67" s="221">
        <v>643.02</v>
      </c>
      <c r="E67" s="221">
        <v>600.08000000000004</v>
      </c>
      <c r="F67" s="221">
        <v>598.75</v>
      </c>
      <c r="G67" s="221">
        <v>749.88</v>
      </c>
      <c r="H67" s="221">
        <v>951.69</v>
      </c>
      <c r="I67" s="221">
        <v>1088.42</v>
      </c>
      <c r="J67" s="221">
        <v>1188.3900000000001</v>
      </c>
      <c r="K67" s="221">
        <v>1277.1300000000001</v>
      </c>
      <c r="L67" s="221">
        <v>1313.83</v>
      </c>
      <c r="M67" s="221">
        <v>1315.37</v>
      </c>
      <c r="N67" s="221">
        <v>1304.77</v>
      </c>
      <c r="O67" s="221">
        <v>1309.98</v>
      </c>
      <c r="P67" s="221">
        <v>1380.04</v>
      </c>
      <c r="Q67" s="221">
        <v>1388.99</v>
      </c>
      <c r="R67" s="221">
        <v>1349.86</v>
      </c>
      <c r="S67" s="221">
        <v>1321.38</v>
      </c>
      <c r="T67" s="221">
        <v>1289.1600000000001</v>
      </c>
      <c r="U67" s="221">
        <v>1266.3399999999999</v>
      </c>
      <c r="V67" s="221">
        <v>1246.0899999999999</v>
      </c>
      <c r="W67" s="221">
        <v>1292.6500000000001</v>
      </c>
      <c r="X67" s="221">
        <v>1164.97</v>
      </c>
      <c r="Y67" s="221">
        <v>954.12</v>
      </c>
    </row>
    <row r="68" spans="1:25">
      <c r="A68" s="224">
        <v>15</v>
      </c>
      <c r="B68" s="221">
        <v>775.03</v>
      </c>
      <c r="C68" s="221">
        <v>688.16</v>
      </c>
      <c r="D68" s="221">
        <v>630.61</v>
      </c>
      <c r="E68" s="221">
        <v>583.73</v>
      </c>
      <c r="F68" s="221">
        <v>565.04</v>
      </c>
      <c r="G68" s="221">
        <v>712.68</v>
      </c>
      <c r="H68" s="221">
        <v>936.56</v>
      </c>
      <c r="I68" s="221">
        <v>1059.58</v>
      </c>
      <c r="J68" s="221">
        <v>1242.46</v>
      </c>
      <c r="K68" s="221">
        <v>1314.48</v>
      </c>
      <c r="L68" s="221">
        <v>1337.04</v>
      </c>
      <c r="M68" s="221">
        <v>1351.33</v>
      </c>
      <c r="N68" s="221">
        <v>1343.97</v>
      </c>
      <c r="O68" s="221">
        <v>1337.48</v>
      </c>
      <c r="P68" s="221">
        <v>1383.2</v>
      </c>
      <c r="Q68" s="221">
        <v>1371.89</v>
      </c>
      <c r="R68" s="221">
        <v>1352.6</v>
      </c>
      <c r="S68" s="221">
        <v>320.02</v>
      </c>
      <c r="T68" s="221">
        <v>1312.55</v>
      </c>
      <c r="U68" s="221">
        <v>310.25</v>
      </c>
      <c r="V68" s="221">
        <v>1247.03</v>
      </c>
      <c r="W68" s="221">
        <v>1277.72</v>
      </c>
      <c r="X68" s="221">
        <v>1126.5899999999999</v>
      </c>
      <c r="Y68" s="221">
        <v>1012.7</v>
      </c>
    </row>
    <row r="69" spans="1:25">
      <c r="A69" s="224">
        <v>16</v>
      </c>
      <c r="B69" s="221">
        <v>809.44</v>
      </c>
      <c r="C69" s="221">
        <v>707.46</v>
      </c>
      <c r="D69" s="221">
        <v>607.08000000000004</v>
      </c>
      <c r="E69" s="221">
        <v>567.69000000000005</v>
      </c>
      <c r="F69" s="221">
        <v>537.20000000000005</v>
      </c>
      <c r="G69" s="221">
        <v>596.04999999999995</v>
      </c>
      <c r="H69" s="221">
        <v>838.47</v>
      </c>
      <c r="I69" s="221">
        <v>1052.9100000000001</v>
      </c>
      <c r="J69" s="221">
        <v>1176.75</v>
      </c>
      <c r="K69" s="221">
        <v>1304.25</v>
      </c>
      <c r="L69" s="221">
        <v>1409.15</v>
      </c>
      <c r="M69" s="221">
        <v>1378.5</v>
      </c>
      <c r="N69" s="221">
        <v>1339.76</v>
      </c>
      <c r="O69" s="221">
        <v>1264.19</v>
      </c>
      <c r="P69" s="221">
        <v>1371.92</v>
      </c>
      <c r="Q69" s="221">
        <v>1198.1300000000001</v>
      </c>
      <c r="R69" s="221">
        <v>1087.57</v>
      </c>
      <c r="S69" s="221">
        <v>1111.48</v>
      </c>
      <c r="T69" s="221">
        <v>977.72</v>
      </c>
      <c r="U69" s="221">
        <v>1078.6099999999999</v>
      </c>
      <c r="V69" s="221">
        <v>1261.8</v>
      </c>
      <c r="W69" s="221">
        <v>1315.25</v>
      </c>
      <c r="X69" s="221">
        <v>1200.25</v>
      </c>
      <c r="Y69" s="221">
        <v>1079.5899999999999</v>
      </c>
    </row>
    <row r="70" spans="1:25">
      <c r="A70" s="224">
        <v>17</v>
      </c>
      <c r="B70" s="221">
        <v>1046.2</v>
      </c>
      <c r="C70" s="221">
        <v>879.11</v>
      </c>
      <c r="D70" s="221">
        <v>787.18</v>
      </c>
      <c r="E70" s="221">
        <v>700.44</v>
      </c>
      <c r="F70" s="221">
        <v>668.46</v>
      </c>
      <c r="G70" s="221">
        <v>759.84</v>
      </c>
      <c r="H70" s="221">
        <v>850.53</v>
      </c>
      <c r="I70" s="221">
        <v>1061.5899999999999</v>
      </c>
      <c r="J70" s="221">
        <v>1266.6600000000001</v>
      </c>
      <c r="K70" s="221">
        <v>1351.55</v>
      </c>
      <c r="L70" s="221">
        <v>1425.86</v>
      </c>
      <c r="M70" s="221">
        <v>1424.16</v>
      </c>
      <c r="N70" s="221">
        <v>1483.04</v>
      </c>
      <c r="O70" s="221">
        <v>1488.38</v>
      </c>
      <c r="P70" s="221">
        <v>1479.93</v>
      </c>
      <c r="Q70" s="221">
        <v>1484.17</v>
      </c>
      <c r="R70" s="221">
        <v>1469.43</v>
      </c>
      <c r="S70" s="221">
        <v>1446.9</v>
      </c>
      <c r="T70" s="221">
        <v>1412.99</v>
      </c>
      <c r="U70" s="221">
        <v>1346.54</v>
      </c>
      <c r="V70" s="221">
        <v>1351.68</v>
      </c>
      <c r="W70" s="221">
        <v>1408.77</v>
      </c>
      <c r="X70" s="221">
        <v>1319.13</v>
      </c>
      <c r="Y70" s="221">
        <v>1222.18</v>
      </c>
    </row>
    <row r="71" spans="1:25">
      <c r="A71" s="224">
        <v>18</v>
      </c>
      <c r="B71" s="221">
        <v>1009.05</v>
      </c>
      <c r="C71" s="221">
        <v>848.02</v>
      </c>
      <c r="D71" s="221">
        <v>769.31</v>
      </c>
      <c r="E71" s="221">
        <v>680.63</v>
      </c>
      <c r="F71" s="221">
        <v>630.97</v>
      </c>
      <c r="G71" s="221">
        <v>655.14</v>
      </c>
      <c r="H71" s="221">
        <v>655.21</v>
      </c>
      <c r="I71" s="221">
        <v>958.58</v>
      </c>
      <c r="J71" s="221">
        <v>1141.08</v>
      </c>
      <c r="K71" s="221">
        <v>1234.9100000000001</v>
      </c>
      <c r="L71" s="221">
        <v>1296.75</v>
      </c>
      <c r="M71" s="221">
        <v>1299.21</v>
      </c>
      <c r="N71" s="221">
        <v>1297.98</v>
      </c>
      <c r="O71" s="221">
        <v>1310.99</v>
      </c>
      <c r="P71" s="221">
        <v>1317.38</v>
      </c>
      <c r="Q71" s="221">
        <v>1305.83</v>
      </c>
      <c r="R71" s="221">
        <v>1270.3900000000001</v>
      </c>
      <c r="S71" s="221">
        <v>1278.3599999999999</v>
      </c>
      <c r="T71" s="221">
        <v>1266.6099999999999</v>
      </c>
      <c r="U71" s="221">
        <v>1263.5</v>
      </c>
      <c r="V71" s="221">
        <v>1288.6500000000001</v>
      </c>
      <c r="W71" s="221">
        <v>1292.78</v>
      </c>
      <c r="X71" s="221">
        <v>1266.28</v>
      </c>
      <c r="Y71" s="221">
        <v>1171.49</v>
      </c>
    </row>
    <row r="72" spans="1:25">
      <c r="A72" s="224">
        <v>19</v>
      </c>
      <c r="B72" s="221">
        <v>1007.17</v>
      </c>
      <c r="C72" s="221">
        <v>854.15</v>
      </c>
      <c r="D72" s="221">
        <v>756.24</v>
      </c>
      <c r="E72" s="221">
        <v>670.52</v>
      </c>
      <c r="F72" s="221">
        <v>661.63</v>
      </c>
      <c r="G72" s="221">
        <v>773.73</v>
      </c>
      <c r="H72" s="221">
        <v>1023.84</v>
      </c>
      <c r="I72" s="221">
        <v>1189.08</v>
      </c>
      <c r="J72" s="221">
        <v>1317.1</v>
      </c>
      <c r="K72" s="221">
        <v>1448.59</v>
      </c>
      <c r="L72" s="221">
        <v>1487.39</v>
      </c>
      <c r="M72" s="221">
        <v>1458.99</v>
      </c>
      <c r="N72" s="221">
        <v>1470.33</v>
      </c>
      <c r="O72" s="221">
        <v>1485.1</v>
      </c>
      <c r="P72" s="221">
        <v>1490.5</v>
      </c>
      <c r="Q72" s="221">
        <v>1480.12</v>
      </c>
      <c r="R72" s="221">
        <v>1490.27</v>
      </c>
      <c r="S72" s="221">
        <v>1467.56</v>
      </c>
      <c r="T72" s="221">
        <v>1410.33</v>
      </c>
      <c r="U72" s="221">
        <v>1356.59</v>
      </c>
      <c r="V72" s="221">
        <v>1336.95</v>
      </c>
      <c r="W72" s="221">
        <v>1472.98</v>
      </c>
      <c r="X72" s="221">
        <v>1340.85</v>
      </c>
      <c r="Y72" s="221">
        <v>1098.6500000000001</v>
      </c>
    </row>
    <row r="73" spans="1:25">
      <c r="A73" s="224">
        <v>20</v>
      </c>
      <c r="B73" s="221">
        <v>935.34</v>
      </c>
      <c r="C73" s="221">
        <v>790.23</v>
      </c>
      <c r="D73" s="221">
        <v>705.23</v>
      </c>
      <c r="E73" s="221">
        <v>658.36</v>
      </c>
      <c r="F73" s="221">
        <v>662.9</v>
      </c>
      <c r="G73" s="221">
        <v>807.8</v>
      </c>
      <c r="H73" s="221">
        <v>996.2</v>
      </c>
      <c r="I73" s="221">
        <v>1171.69</v>
      </c>
      <c r="J73" s="221">
        <v>1335.55</v>
      </c>
      <c r="K73" s="221">
        <v>1432.63</v>
      </c>
      <c r="L73" s="221">
        <v>1453.48</v>
      </c>
      <c r="M73" s="221">
        <v>1476.72</v>
      </c>
      <c r="N73" s="221">
        <v>1448.3</v>
      </c>
      <c r="O73" s="221">
        <v>1443.78</v>
      </c>
      <c r="P73" s="221">
        <v>1494.74</v>
      </c>
      <c r="Q73" s="221">
        <v>1456.12</v>
      </c>
      <c r="R73" s="221">
        <v>1415.98</v>
      </c>
      <c r="S73" s="221">
        <v>1420.81</v>
      </c>
      <c r="T73" s="221">
        <v>1416.43</v>
      </c>
      <c r="U73" s="221">
        <v>1359.33</v>
      </c>
      <c r="V73" s="221">
        <v>1359.55</v>
      </c>
      <c r="W73" s="221">
        <v>1408.16</v>
      </c>
      <c r="X73" s="221">
        <v>1248.8499999999999</v>
      </c>
      <c r="Y73" s="221">
        <v>1153.52</v>
      </c>
    </row>
    <row r="74" spans="1:25">
      <c r="A74" s="224">
        <v>21</v>
      </c>
      <c r="B74" s="221">
        <v>966.89</v>
      </c>
      <c r="C74" s="221">
        <v>806.63</v>
      </c>
      <c r="D74" s="221">
        <v>738.05</v>
      </c>
      <c r="E74" s="221">
        <v>668.24</v>
      </c>
      <c r="F74" s="221">
        <v>653.99</v>
      </c>
      <c r="G74" s="221">
        <v>772.84</v>
      </c>
      <c r="H74" s="221">
        <v>936.2</v>
      </c>
      <c r="I74" s="221">
        <v>1136.82</v>
      </c>
      <c r="J74" s="221">
        <v>1336.2</v>
      </c>
      <c r="K74" s="221">
        <v>1447.47</v>
      </c>
      <c r="L74" s="221">
        <v>1443.84</v>
      </c>
      <c r="M74" s="221">
        <v>1483.7</v>
      </c>
      <c r="N74" s="221">
        <v>1395.17</v>
      </c>
      <c r="O74" s="221">
        <v>1350.12</v>
      </c>
      <c r="P74" s="221">
        <v>1460.26</v>
      </c>
      <c r="Q74" s="221">
        <v>1473.05</v>
      </c>
      <c r="R74" s="221">
        <v>1471.86</v>
      </c>
      <c r="S74" s="221">
        <v>1411.55</v>
      </c>
      <c r="T74" s="221">
        <v>1356.54</v>
      </c>
      <c r="U74" s="221">
        <v>1277.1300000000001</v>
      </c>
      <c r="V74" s="221">
        <v>1230.8499999999999</v>
      </c>
      <c r="W74" s="221">
        <v>1265.31</v>
      </c>
      <c r="X74" s="221">
        <v>1124.79</v>
      </c>
      <c r="Y74" s="221">
        <v>1051.1199999999999</v>
      </c>
    </row>
    <row r="75" spans="1:25">
      <c r="A75" s="224">
        <v>22</v>
      </c>
      <c r="B75" s="221">
        <v>800.59</v>
      </c>
      <c r="C75" s="221">
        <v>735.74</v>
      </c>
      <c r="D75" s="221">
        <v>649.49</v>
      </c>
      <c r="E75" s="221">
        <v>602.75</v>
      </c>
      <c r="F75" s="221">
        <v>611.77</v>
      </c>
      <c r="G75" s="221">
        <v>727.86</v>
      </c>
      <c r="H75" s="221">
        <v>827.48</v>
      </c>
      <c r="I75" s="221">
        <v>1114.03</v>
      </c>
      <c r="J75" s="221">
        <v>1304.67</v>
      </c>
      <c r="K75" s="221">
        <v>1465.28</v>
      </c>
      <c r="L75" s="221">
        <v>1536.85</v>
      </c>
      <c r="M75" s="221">
        <v>1522.74</v>
      </c>
      <c r="N75" s="221">
        <v>1497.75</v>
      </c>
      <c r="O75" s="221">
        <v>1529.72</v>
      </c>
      <c r="P75" s="221">
        <v>1534.86</v>
      </c>
      <c r="Q75" s="221">
        <v>1519.06</v>
      </c>
      <c r="R75" s="221">
        <v>1514.2</v>
      </c>
      <c r="S75" s="221">
        <v>1486.24</v>
      </c>
      <c r="T75" s="221">
        <v>1455.02</v>
      </c>
      <c r="U75" s="221">
        <v>1426.57</v>
      </c>
      <c r="V75" s="221">
        <v>1381.57</v>
      </c>
      <c r="W75" s="221">
        <v>1383.57</v>
      </c>
      <c r="X75" s="221">
        <v>1167.18</v>
      </c>
      <c r="Y75" s="221">
        <v>1083.96</v>
      </c>
    </row>
    <row r="76" spans="1:25">
      <c r="A76" s="224">
        <v>23</v>
      </c>
      <c r="B76" s="221">
        <v>921.67</v>
      </c>
      <c r="C76" s="221">
        <v>774.37</v>
      </c>
      <c r="D76" s="221">
        <v>679.25</v>
      </c>
      <c r="E76" s="221">
        <v>627.17999999999995</v>
      </c>
      <c r="F76" s="221">
        <v>627.16999999999996</v>
      </c>
      <c r="G76" s="221">
        <v>720.78</v>
      </c>
      <c r="H76" s="221">
        <v>952.78</v>
      </c>
      <c r="I76" s="221">
        <v>1079.96</v>
      </c>
      <c r="J76" s="221">
        <v>1335.76</v>
      </c>
      <c r="K76" s="221">
        <v>1401</v>
      </c>
      <c r="L76" s="221">
        <v>1449.22</v>
      </c>
      <c r="M76" s="221">
        <v>1462.19</v>
      </c>
      <c r="N76" s="221">
        <v>1436.59</v>
      </c>
      <c r="O76" s="221">
        <v>1417.19</v>
      </c>
      <c r="P76" s="221">
        <v>1449.15</v>
      </c>
      <c r="Q76" s="221">
        <v>1427.03</v>
      </c>
      <c r="R76" s="221">
        <v>1455.74</v>
      </c>
      <c r="S76" s="221">
        <v>1413.9</v>
      </c>
      <c r="T76" s="221">
        <v>1382.95</v>
      </c>
      <c r="U76" s="221">
        <v>1350.93</v>
      </c>
      <c r="V76" s="221">
        <v>1325.22</v>
      </c>
      <c r="W76" s="221">
        <v>1361.38</v>
      </c>
      <c r="X76" s="221">
        <v>1227.32</v>
      </c>
      <c r="Y76" s="221">
        <v>1107.92</v>
      </c>
    </row>
    <row r="77" spans="1:25">
      <c r="A77" s="224">
        <v>24</v>
      </c>
      <c r="B77" s="221">
        <v>1123.0899999999999</v>
      </c>
      <c r="C77" s="221">
        <v>1005.98</v>
      </c>
      <c r="D77" s="221">
        <v>845.55</v>
      </c>
      <c r="E77" s="221">
        <v>786.63</v>
      </c>
      <c r="F77" s="221">
        <v>749.71</v>
      </c>
      <c r="G77" s="221">
        <v>795.6</v>
      </c>
      <c r="H77" s="221">
        <v>911.64</v>
      </c>
      <c r="I77" s="221">
        <v>1101.8699999999999</v>
      </c>
      <c r="J77" s="221">
        <v>1296.05</v>
      </c>
      <c r="K77" s="221">
        <v>1475.11</v>
      </c>
      <c r="L77" s="221">
        <v>1521.5</v>
      </c>
      <c r="M77" s="221">
        <v>1532.56</v>
      </c>
      <c r="N77" s="221">
        <v>1533.05</v>
      </c>
      <c r="O77" s="221">
        <v>1544.82</v>
      </c>
      <c r="P77" s="221">
        <v>1542.33</v>
      </c>
      <c r="Q77" s="221">
        <v>1524.2</v>
      </c>
      <c r="R77" s="221">
        <v>1534.25</v>
      </c>
      <c r="S77" s="221">
        <v>1504.89</v>
      </c>
      <c r="T77" s="221">
        <v>1480.22</v>
      </c>
      <c r="U77" s="221">
        <v>1472.95</v>
      </c>
      <c r="V77" s="221">
        <v>1447.49</v>
      </c>
      <c r="W77" s="221">
        <v>1462.09</v>
      </c>
      <c r="X77" s="221">
        <v>1346.59</v>
      </c>
      <c r="Y77" s="221">
        <v>1198.32</v>
      </c>
    </row>
    <row r="78" spans="1:25">
      <c r="A78" s="224">
        <v>25</v>
      </c>
      <c r="B78" s="221">
        <v>1068.3499999999999</v>
      </c>
      <c r="C78" s="221">
        <v>856.57</v>
      </c>
      <c r="D78" s="221">
        <v>781.94</v>
      </c>
      <c r="E78" s="221">
        <v>685.52</v>
      </c>
      <c r="F78" s="221">
        <v>662.22</v>
      </c>
      <c r="G78" s="221">
        <v>702.36</v>
      </c>
      <c r="H78" s="221">
        <v>783.22</v>
      </c>
      <c r="I78" s="221">
        <v>978.78</v>
      </c>
      <c r="J78" s="221">
        <v>1138.75</v>
      </c>
      <c r="K78" s="221">
        <v>1284.43</v>
      </c>
      <c r="L78" s="221">
        <v>1355.21</v>
      </c>
      <c r="M78" s="221">
        <v>1364.38</v>
      </c>
      <c r="N78" s="221">
        <v>1359.92</v>
      </c>
      <c r="O78" s="221">
        <v>1380.63</v>
      </c>
      <c r="P78" s="221">
        <v>1372.98</v>
      </c>
      <c r="Q78" s="221">
        <v>1367.74</v>
      </c>
      <c r="R78" s="221">
        <v>1316.61</v>
      </c>
      <c r="S78" s="221">
        <v>1331.48</v>
      </c>
      <c r="T78" s="221">
        <v>1323.14</v>
      </c>
      <c r="U78" s="221">
        <v>1321.96</v>
      </c>
      <c r="V78" s="221">
        <v>1320.49</v>
      </c>
      <c r="W78" s="221">
        <v>1320.48</v>
      </c>
      <c r="X78" s="221">
        <v>1309.8499999999999</v>
      </c>
      <c r="Y78" s="221">
        <v>1142.96</v>
      </c>
    </row>
    <row r="79" spans="1:25">
      <c r="A79" s="224">
        <v>26</v>
      </c>
      <c r="B79" s="221">
        <v>1012.67</v>
      </c>
      <c r="C79" s="221">
        <v>825.97</v>
      </c>
      <c r="D79" s="221">
        <v>733.02</v>
      </c>
      <c r="E79" s="221">
        <v>687.91</v>
      </c>
      <c r="F79" s="221">
        <v>676.24</v>
      </c>
      <c r="G79" s="221">
        <v>843.39</v>
      </c>
      <c r="H79" s="221">
        <v>1001.4</v>
      </c>
      <c r="I79" s="221">
        <v>1068.25</v>
      </c>
      <c r="J79" s="221">
        <v>1252.78</v>
      </c>
      <c r="K79" s="221">
        <v>1383.61</v>
      </c>
      <c r="L79" s="221">
        <v>1435.85</v>
      </c>
      <c r="M79" s="221">
        <v>1432.1</v>
      </c>
      <c r="N79" s="221">
        <v>1397.54</v>
      </c>
      <c r="O79" s="221">
        <v>1394.93</v>
      </c>
      <c r="P79" s="221">
        <v>1438.18</v>
      </c>
      <c r="Q79" s="221">
        <v>1407.06</v>
      </c>
      <c r="R79" s="221">
        <v>1387.22</v>
      </c>
      <c r="S79" s="221">
        <v>1394.4</v>
      </c>
      <c r="T79" s="221">
        <v>1404.34</v>
      </c>
      <c r="U79" s="221">
        <v>1381.95</v>
      </c>
      <c r="V79" s="221">
        <v>1339.42</v>
      </c>
      <c r="W79" s="221">
        <v>1336.32</v>
      </c>
      <c r="X79" s="221">
        <v>1138.6500000000001</v>
      </c>
      <c r="Y79" s="221">
        <v>1052.6500000000001</v>
      </c>
    </row>
    <row r="80" spans="1:25">
      <c r="A80" s="224">
        <v>27</v>
      </c>
      <c r="B80" s="221">
        <v>931.6</v>
      </c>
      <c r="C80" s="221">
        <v>783.11</v>
      </c>
      <c r="D80" s="221">
        <v>683.49</v>
      </c>
      <c r="E80" s="221">
        <v>624.84</v>
      </c>
      <c r="F80" s="221">
        <v>614.38</v>
      </c>
      <c r="G80" s="221">
        <v>779.19</v>
      </c>
      <c r="H80" s="221">
        <v>925.25</v>
      </c>
      <c r="I80" s="221">
        <v>1049.99</v>
      </c>
      <c r="J80" s="221">
        <v>1208.33</v>
      </c>
      <c r="K80" s="221">
        <v>1325.77</v>
      </c>
      <c r="L80" s="221">
        <v>1405.3</v>
      </c>
      <c r="M80" s="221">
        <v>1418.27</v>
      </c>
      <c r="N80" s="221">
        <v>1398</v>
      </c>
      <c r="O80" s="221">
        <v>1417.27</v>
      </c>
      <c r="P80" s="221">
        <v>1468.02</v>
      </c>
      <c r="Q80" s="221">
        <v>1441.97</v>
      </c>
      <c r="R80" s="221">
        <v>1437.56</v>
      </c>
      <c r="S80" s="221">
        <v>1414.74</v>
      </c>
      <c r="T80" s="221">
        <v>1376</v>
      </c>
      <c r="U80" s="221">
        <v>1283.94</v>
      </c>
      <c r="V80" s="221">
        <v>1219.6600000000001</v>
      </c>
      <c r="W80" s="221">
        <v>1258.22</v>
      </c>
      <c r="X80" s="221">
        <v>1099.54</v>
      </c>
      <c r="Y80" s="221">
        <v>1067.5899999999999</v>
      </c>
    </row>
    <row r="81" spans="1:25">
      <c r="A81" s="224">
        <v>28</v>
      </c>
      <c r="B81" s="221">
        <v>792.1</v>
      </c>
      <c r="C81" s="221">
        <v>669.16</v>
      </c>
      <c r="D81" s="221">
        <v>600.91</v>
      </c>
      <c r="E81" s="221">
        <v>577.48</v>
      </c>
      <c r="F81" s="221">
        <v>567.79</v>
      </c>
      <c r="G81" s="221">
        <v>623.92999999999995</v>
      </c>
      <c r="H81" s="221">
        <v>869.02</v>
      </c>
      <c r="I81" s="221">
        <v>1026.18</v>
      </c>
      <c r="J81" s="221">
        <v>1161.58</v>
      </c>
      <c r="K81" s="221">
        <v>1293.99</v>
      </c>
      <c r="L81" s="221">
        <v>1366.6</v>
      </c>
      <c r="M81" s="221">
        <v>1385.15</v>
      </c>
      <c r="N81" s="221">
        <v>1367.7</v>
      </c>
      <c r="O81" s="221">
        <v>1368.59</v>
      </c>
      <c r="P81" s="221">
        <v>1432.11</v>
      </c>
      <c r="Q81" s="221">
        <v>1404.27</v>
      </c>
      <c r="R81" s="221">
        <v>1377.1</v>
      </c>
      <c r="S81" s="221">
        <v>1412.29</v>
      </c>
      <c r="T81" s="221">
        <v>1390.12</v>
      </c>
      <c r="U81" s="221">
        <v>1327.16</v>
      </c>
      <c r="V81" s="221">
        <v>1259.5999999999999</v>
      </c>
      <c r="W81" s="221">
        <v>1290.01</v>
      </c>
      <c r="X81" s="221">
        <v>1155.76</v>
      </c>
      <c r="Y81" s="221">
        <v>1066.1400000000001</v>
      </c>
    </row>
    <row r="82" spans="1:25">
      <c r="A82" s="224">
        <v>29</v>
      </c>
      <c r="B82" s="221">
        <v>814.98</v>
      </c>
      <c r="C82" s="221">
        <v>702.55</v>
      </c>
      <c r="D82" s="221">
        <v>641.64</v>
      </c>
      <c r="E82" s="221">
        <v>583.91</v>
      </c>
      <c r="F82" s="221">
        <v>590.22</v>
      </c>
      <c r="G82" s="221">
        <v>644.07000000000005</v>
      </c>
      <c r="H82" s="221">
        <v>861.38</v>
      </c>
      <c r="I82" s="221">
        <v>1003.03</v>
      </c>
      <c r="J82" s="221">
        <v>1188.72</v>
      </c>
      <c r="K82" s="221">
        <v>1393.53</v>
      </c>
      <c r="L82" s="221">
        <v>1438.17</v>
      </c>
      <c r="M82" s="221">
        <v>1419.04</v>
      </c>
      <c r="N82" s="221">
        <v>1406.83</v>
      </c>
      <c r="O82" s="221">
        <v>1412.16</v>
      </c>
      <c r="P82" s="221">
        <v>1481.98</v>
      </c>
      <c r="Q82" s="221">
        <v>1455.24</v>
      </c>
      <c r="R82" s="221">
        <v>1469.83</v>
      </c>
      <c r="S82" s="221">
        <v>1484.89</v>
      </c>
      <c r="T82" s="221">
        <v>1451.22</v>
      </c>
      <c r="U82" s="221">
        <v>1395.26</v>
      </c>
      <c r="V82" s="221">
        <v>1344.44</v>
      </c>
      <c r="W82" s="221">
        <v>1355.89</v>
      </c>
      <c r="X82" s="221">
        <v>1130.56</v>
      </c>
      <c r="Y82" s="221">
        <v>1057.0899999999999</v>
      </c>
    </row>
    <row r="83" spans="1:25">
      <c r="A83" s="224">
        <v>30</v>
      </c>
      <c r="B83" s="221">
        <v>961.8</v>
      </c>
      <c r="C83" s="221">
        <v>788.2</v>
      </c>
      <c r="D83" s="221">
        <v>689.93</v>
      </c>
      <c r="E83" s="221">
        <v>564.75</v>
      </c>
      <c r="F83" s="221">
        <v>573.39</v>
      </c>
      <c r="G83" s="221">
        <v>804.37</v>
      </c>
      <c r="H83" s="221">
        <v>854.71</v>
      </c>
      <c r="I83" s="221">
        <v>1030.97</v>
      </c>
      <c r="J83" s="221">
        <v>1218.8800000000001</v>
      </c>
      <c r="K83" s="221">
        <v>1349.71</v>
      </c>
      <c r="L83" s="221">
        <v>1440.26</v>
      </c>
      <c r="M83" s="221">
        <v>1392.46</v>
      </c>
      <c r="N83" s="221">
        <v>1369.75</v>
      </c>
      <c r="O83" s="221">
        <v>1389.9</v>
      </c>
      <c r="P83" s="221">
        <v>1454.79</v>
      </c>
      <c r="Q83" s="221">
        <v>1445.77</v>
      </c>
      <c r="R83" s="221">
        <v>1493.47</v>
      </c>
      <c r="S83" s="221">
        <v>1466.15</v>
      </c>
      <c r="T83" s="221">
        <v>1394.23</v>
      </c>
      <c r="U83" s="221">
        <v>1336.59</v>
      </c>
      <c r="V83" s="221">
        <v>1311.62</v>
      </c>
      <c r="W83" s="221">
        <v>1334.49</v>
      </c>
      <c r="X83" s="221">
        <v>1211.8599999999999</v>
      </c>
      <c r="Y83" s="221">
        <v>1105.8499999999999</v>
      </c>
    </row>
    <row r="84" spans="1:25" hidden="1">
      <c r="A84" s="224">
        <v>31</v>
      </c>
      <c r="B84" s="221">
        <v>0</v>
      </c>
      <c r="C84" s="221">
        <v>0</v>
      </c>
      <c r="D84" s="221">
        <v>0</v>
      </c>
      <c r="E84" s="221">
        <v>0</v>
      </c>
      <c r="F84" s="221">
        <v>0</v>
      </c>
      <c r="G84" s="221">
        <v>0</v>
      </c>
      <c r="H84" s="221">
        <v>0</v>
      </c>
      <c r="I84" s="221">
        <v>0</v>
      </c>
      <c r="J84" s="221">
        <v>0</v>
      </c>
      <c r="K84" s="221">
        <v>0</v>
      </c>
      <c r="L84" s="221">
        <v>0</v>
      </c>
      <c r="M84" s="221">
        <v>0</v>
      </c>
      <c r="N84" s="221">
        <v>0</v>
      </c>
      <c r="O84" s="221">
        <v>0</v>
      </c>
      <c r="P84" s="221">
        <v>0</v>
      </c>
      <c r="Q84" s="221">
        <v>0</v>
      </c>
      <c r="R84" s="221">
        <v>0</v>
      </c>
      <c r="S84" s="221">
        <v>0</v>
      </c>
      <c r="T84" s="221">
        <v>0</v>
      </c>
      <c r="U84" s="221">
        <v>0</v>
      </c>
      <c r="V84" s="221">
        <v>0</v>
      </c>
      <c r="W84" s="221">
        <v>0</v>
      </c>
      <c r="X84" s="221">
        <v>0</v>
      </c>
      <c r="Y84" s="221">
        <v>0</v>
      </c>
    </row>
    <row r="85" spans="1:25" ht="18" customHeight="1">
      <c r="A85" s="447" t="s">
        <v>316</v>
      </c>
      <c r="B85" s="448"/>
      <c r="C85" s="448"/>
      <c r="D85" s="448"/>
      <c r="E85" s="448"/>
      <c r="F85" s="448"/>
      <c r="G85" s="448"/>
      <c r="H85" s="448"/>
      <c r="I85" s="448"/>
      <c r="J85" s="448"/>
      <c r="K85" s="448"/>
      <c r="L85" s="448"/>
      <c r="M85" s="448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</row>
    <row r="86" spans="1:25">
      <c r="A86" s="264" t="s">
        <v>0</v>
      </c>
      <c r="B86" s="263" t="s">
        <v>251</v>
      </c>
      <c r="C86" s="263" t="s">
        <v>252</v>
      </c>
      <c r="D86" s="263" t="s">
        <v>253</v>
      </c>
      <c r="E86" s="263" t="s">
        <v>254</v>
      </c>
      <c r="F86" s="263" t="s">
        <v>255</v>
      </c>
      <c r="G86" s="263" t="s">
        <v>256</v>
      </c>
      <c r="H86" s="263" t="s">
        <v>257</v>
      </c>
      <c r="I86" s="263" t="s">
        <v>258</v>
      </c>
      <c r="J86" s="263" t="s">
        <v>259</v>
      </c>
      <c r="K86" s="263" t="s">
        <v>260</v>
      </c>
      <c r="L86" s="263" t="s">
        <v>261</v>
      </c>
      <c r="M86" s="263" t="s">
        <v>262</v>
      </c>
      <c r="N86" s="263" t="s">
        <v>263</v>
      </c>
      <c r="O86" s="263" t="s">
        <v>264</v>
      </c>
      <c r="P86" s="263" t="s">
        <v>265</v>
      </c>
      <c r="Q86" s="262" t="s">
        <v>266</v>
      </c>
      <c r="R86" s="263" t="s">
        <v>267</v>
      </c>
      <c r="S86" s="263" t="s">
        <v>268</v>
      </c>
      <c r="T86" s="263" t="s">
        <v>269</v>
      </c>
      <c r="U86" s="263" t="s">
        <v>270</v>
      </c>
      <c r="V86" s="263" t="s">
        <v>271</v>
      </c>
      <c r="W86" s="263" t="s">
        <v>272</v>
      </c>
      <c r="X86" s="263" t="s">
        <v>273</v>
      </c>
      <c r="Y86" s="265" t="s">
        <v>274</v>
      </c>
    </row>
    <row r="87" spans="1:25" ht="15.75" customHeight="1">
      <c r="A87" s="224">
        <v>1</v>
      </c>
      <c r="B87" s="221">
        <v>0</v>
      </c>
      <c r="C87" s="221">
        <v>0</v>
      </c>
      <c r="D87" s="221">
        <v>0</v>
      </c>
      <c r="E87" s="221">
        <v>0</v>
      </c>
      <c r="F87" s="221">
        <v>107.42</v>
      </c>
      <c r="G87" s="221">
        <v>49.4</v>
      </c>
      <c r="H87" s="221">
        <v>194.18</v>
      </c>
      <c r="I87" s="221">
        <v>236.84</v>
      </c>
      <c r="J87" s="221">
        <v>86.88</v>
      </c>
      <c r="K87" s="221">
        <v>0</v>
      </c>
      <c r="L87" s="221">
        <v>0</v>
      </c>
      <c r="M87" s="221">
        <v>0</v>
      </c>
      <c r="N87" s="221">
        <v>0</v>
      </c>
      <c r="O87" s="221">
        <v>0</v>
      </c>
      <c r="P87" s="221">
        <v>0</v>
      </c>
      <c r="Q87" s="221">
        <v>0</v>
      </c>
      <c r="R87" s="221">
        <v>0</v>
      </c>
      <c r="S87" s="221">
        <v>0</v>
      </c>
      <c r="T87" s="221">
        <v>0</v>
      </c>
      <c r="U87" s="221">
        <v>0</v>
      </c>
      <c r="V87" s="221">
        <v>0</v>
      </c>
      <c r="W87" s="221">
        <v>0</v>
      </c>
      <c r="X87" s="221">
        <v>0</v>
      </c>
      <c r="Y87" s="221">
        <v>0</v>
      </c>
    </row>
    <row r="88" spans="1:25">
      <c r="A88" s="224">
        <v>2</v>
      </c>
      <c r="B88" s="221">
        <v>0</v>
      </c>
      <c r="C88" s="221">
        <v>0</v>
      </c>
      <c r="D88" s="221">
        <v>0</v>
      </c>
      <c r="E88" s="221">
        <v>0</v>
      </c>
      <c r="F88" s="221">
        <v>94.86</v>
      </c>
      <c r="G88" s="221">
        <v>88.55</v>
      </c>
      <c r="H88" s="221">
        <v>0</v>
      </c>
      <c r="I88" s="221">
        <v>93.08</v>
      </c>
      <c r="J88" s="221">
        <v>35.479999999999997</v>
      </c>
      <c r="K88" s="221">
        <v>7.77</v>
      </c>
      <c r="L88" s="221">
        <v>0</v>
      </c>
      <c r="M88" s="221">
        <v>0</v>
      </c>
      <c r="N88" s="221">
        <v>24.84</v>
      </c>
      <c r="O88" s="221">
        <v>28.18</v>
      </c>
      <c r="P88" s="221">
        <v>9.58</v>
      </c>
      <c r="Q88" s="221">
        <v>25.53</v>
      </c>
      <c r="R88" s="221">
        <v>0</v>
      </c>
      <c r="S88" s="221">
        <v>16.97</v>
      </c>
      <c r="T88" s="221">
        <v>0</v>
      </c>
      <c r="U88" s="221">
        <v>0</v>
      </c>
      <c r="V88" s="221">
        <v>0</v>
      </c>
      <c r="W88" s="221">
        <v>0</v>
      </c>
      <c r="X88" s="221">
        <v>0</v>
      </c>
      <c r="Y88" s="221">
        <v>0</v>
      </c>
    </row>
    <row r="89" spans="1:25">
      <c r="A89" s="224">
        <v>3</v>
      </c>
      <c r="B89" s="221">
        <v>0</v>
      </c>
      <c r="C89" s="221">
        <v>0</v>
      </c>
      <c r="D89" s="221">
        <v>0</v>
      </c>
      <c r="E89" s="221">
        <v>0</v>
      </c>
      <c r="F89" s="221">
        <v>0</v>
      </c>
      <c r="G89" s="221">
        <v>0</v>
      </c>
      <c r="H89" s="221">
        <v>0</v>
      </c>
      <c r="I89" s="221">
        <v>8.3699999999999992</v>
      </c>
      <c r="J89" s="221">
        <v>31.73</v>
      </c>
      <c r="K89" s="221">
        <v>0</v>
      </c>
      <c r="L89" s="221">
        <v>0</v>
      </c>
      <c r="M89" s="221">
        <v>0</v>
      </c>
      <c r="N89" s="221">
        <v>0</v>
      </c>
      <c r="O89" s="221">
        <v>0</v>
      </c>
      <c r="P89" s="221">
        <v>12.62</v>
      </c>
      <c r="Q89" s="221">
        <v>38.78</v>
      </c>
      <c r="R89" s="221">
        <v>25.75</v>
      </c>
      <c r="S89" s="221">
        <v>1.1299999999999999</v>
      </c>
      <c r="T89" s="221">
        <v>50.76</v>
      </c>
      <c r="U89" s="221">
        <v>105.21</v>
      </c>
      <c r="V89" s="221">
        <v>250.15</v>
      </c>
      <c r="W89" s="221">
        <v>169.54</v>
      </c>
      <c r="X89" s="221">
        <v>0</v>
      </c>
      <c r="Y89" s="221">
        <v>0</v>
      </c>
    </row>
    <row r="90" spans="1:25">
      <c r="A90" s="224">
        <v>4</v>
      </c>
      <c r="B90" s="221">
        <v>0</v>
      </c>
      <c r="C90" s="221">
        <v>0</v>
      </c>
      <c r="D90" s="221">
        <v>0</v>
      </c>
      <c r="E90" s="221">
        <v>0</v>
      </c>
      <c r="F90" s="221">
        <v>0</v>
      </c>
      <c r="G90" s="221">
        <v>67.08</v>
      </c>
      <c r="H90" s="221">
        <v>62.7</v>
      </c>
      <c r="I90" s="221">
        <v>27.33</v>
      </c>
      <c r="J90" s="221">
        <v>55.43</v>
      </c>
      <c r="K90" s="221">
        <v>0</v>
      </c>
      <c r="L90" s="221">
        <v>0</v>
      </c>
      <c r="M90" s="221">
        <v>0</v>
      </c>
      <c r="N90" s="221">
        <v>0</v>
      </c>
      <c r="O90" s="221">
        <v>0</v>
      </c>
      <c r="P90" s="221">
        <v>0</v>
      </c>
      <c r="Q90" s="221">
        <v>0</v>
      </c>
      <c r="R90" s="221">
        <v>0</v>
      </c>
      <c r="S90" s="221">
        <v>0</v>
      </c>
      <c r="T90" s="221">
        <v>0</v>
      </c>
      <c r="U90" s="221">
        <v>0</v>
      </c>
      <c r="V90" s="221">
        <v>0</v>
      </c>
      <c r="W90" s="221">
        <v>0</v>
      </c>
      <c r="X90" s="221">
        <v>0</v>
      </c>
      <c r="Y90" s="221">
        <v>0</v>
      </c>
    </row>
    <row r="91" spans="1:25">
      <c r="A91" s="224">
        <v>5</v>
      </c>
      <c r="B91" s="221">
        <v>0</v>
      </c>
      <c r="C91" s="221">
        <v>0</v>
      </c>
      <c r="D91" s="221">
        <v>0</v>
      </c>
      <c r="E91" s="221">
        <v>0</v>
      </c>
      <c r="F91" s="221">
        <v>0</v>
      </c>
      <c r="G91" s="221">
        <v>62.18</v>
      </c>
      <c r="H91" s="221">
        <v>129.87</v>
      </c>
      <c r="I91" s="221">
        <v>66.83</v>
      </c>
      <c r="J91" s="221">
        <v>107.64</v>
      </c>
      <c r="K91" s="221">
        <v>48.04</v>
      </c>
      <c r="L91" s="221">
        <v>9.57</v>
      </c>
      <c r="M91" s="221">
        <v>24.38</v>
      </c>
      <c r="N91" s="221">
        <v>0.84</v>
      </c>
      <c r="O91" s="221">
        <v>0</v>
      </c>
      <c r="P91" s="221">
        <v>29.07</v>
      </c>
      <c r="Q91" s="221">
        <v>50.61</v>
      </c>
      <c r="R91" s="221">
        <v>1.56</v>
      </c>
      <c r="S91" s="221">
        <v>31.18</v>
      </c>
      <c r="T91" s="221">
        <v>0.01</v>
      </c>
      <c r="U91" s="221">
        <v>7.65</v>
      </c>
      <c r="V91" s="221">
        <v>13.66</v>
      </c>
      <c r="W91" s="221">
        <v>0</v>
      </c>
      <c r="X91" s="221">
        <v>0</v>
      </c>
      <c r="Y91" s="221">
        <v>0</v>
      </c>
    </row>
    <row r="92" spans="1:25">
      <c r="A92" s="224">
        <v>6</v>
      </c>
      <c r="B92" s="221">
        <v>0</v>
      </c>
      <c r="C92" s="221">
        <v>0</v>
      </c>
      <c r="D92" s="221">
        <v>0</v>
      </c>
      <c r="E92" s="221">
        <v>0</v>
      </c>
      <c r="F92" s="221">
        <v>0</v>
      </c>
      <c r="G92" s="221">
        <v>119.45</v>
      </c>
      <c r="H92" s="221">
        <v>56.01</v>
      </c>
      <c r="I92" s="221">
        <v>157.29</v>
      </c>
      <c r="J92" s="221">
        <v>79.37</v>
      </c>
      <c r="K92" s="221">
        <v>0</v>
      </c>
      <c r="L92" s="221">
        <v>0</v>
      </c>
      <c r="M92" s="221">
        <v>0</v>
      </c>
      <c r="N92" s="221">
        <v>0</v>
      </c>
      <c r="O92" s="221">
        <v>0</v>
      </c>
      <c r="P92" s="221">
        <v>0</v>
      </c>
      <c r="Q92" s="221">
        <v>0</v>
      </c>
      <c r="R92" s="221">
        <v>0</v>
      </c>
      <c r="S92" s="221">
        <v>0</v>
      </c>
      <c r="T92" s="221">
        <v>0</v>
      </c>
      <c r="U92" s="221">
        <v>0</v>
      </c>
      <c r="V92" s="221">
        <v>0</v>
      </c>
      <c r="W92" s="221">
        <v>0</v>
      </c>
      <c r="X92" s="221">
        <v>0</v>
      </c>
      <c r="Y92" s="221">
        <v>0</v>
      </c>
    </row>
    <row r="93" spans="1:25">
      <c r="A93" s="224">
        <v>7</v>
      </c>
      <c r="B93" s="221">
        <v>0</v>
      </c>
      <c r="C93" s="221">
        <v>0</v>
      </c>
      <c r="D93" s="221">
        <v>0</v>
      </c>
      <c r="E93" s="221">
        <v>0</v>
      </c>
      <c r="F93" s="221">
        <v>0</v>
      </c>
      <c r="G93" s="221">
        <v>170.33</v>
      </c>
      <c r="H93" s="221">
        <v>35.92</v>
      </c>
      <c r="I93" s="221">
        <v>178.44</v>
      </c>
      <c r="J93" s="221">
        <v>73.39</v>
      </c>
      <c r="K93" s="221">
        <v>7.0000000000000007E-2</v>
      </c>
      <c r="L93" s="221">
        <v>0.13</v>
      </c>
      <c r="M93" s="221">
        <v>2.5299999999999998</v>
      </c>
      <c r="N93" s="221">
        <v>0.08</v>
      </c>
      <c r="O93" s="221">
        <v>0</v>
      </c>
      <c r="P93" s="221">
        <v>0</v>
      </c>
      <c r="Q93" s="221">
        <v>0</v>
      </c>
      <c r="R93" s="221">
        <v>0</v>
      </c>
      <c r="S93" s="221">
        <v>0</v>
      </c>
      <c r="T93" s="221">
        <v>0</v>
      </c>
      <c r="U93" s="221">
        <v>0</v>
      </c>
      <c r="V93" s="221">
        <v>0</v>
      </c>
      <c r="W93" s="221">
        <v>0</v>
      </c>
      <c r="X93" s="221">
        <v>0</v>
      </c>
      <c r="Y93" s="221">
        <v>0</v>
      </c>
    </row>
    <row r="94" spans="1:25">
      <c r="A94" s="224">
        <v>8</v>
      </c>
      <c r="B94" s="221">
        <v>0</v>
      </c>
      <c r="C94" s="221">
        <v>0</v>
      </c>
      <c r="D94" s="221">
        <v>0</v>
      </c>
      <c r="E94" s="221">
        <v>0</v>
      </c>
      <c r="F94" s="221">
        <v>0</v>
      </c>
      <c r="G94" s="221">
        <v>137.81</v>
      </c>
      <c r="H94" s="221">
        <v>42.47</v>
      </c>
      <c r="I94" s="221">
        <v>112.85</v>
      </c>
      <c r="J94" s="221">
        <v>54.01</v>
      </c>
      <c r="K94" s="221">
        <v>0</v>
      </c>
      <c r="L94" s="221">
        <v>0</v>
      </c>
      <c r="M94" s="221">
        <v>0</v>
      </c>
      <c r="N94" s="221">
        <v>0</v>
      </c>
      <c r="O94" s="221">
        <v>0</v>
      </c>
      <c r="P94" s="221">
        <v>0</v>
      </c>
      <c r="Q94" s="221">
        <v>0</v>
      </c>
      <c r="R94" s="221">
        <v>0</v>
      </c>
      <c r="S94" s="221">
        <v>0</v>
      </c>
      <c r="T94" s="221">
        <v>0</v>
      </c>
      <c r="U94" s="221">
        <v>0</v>
      </c>
      <c r="V94" s="221">
        <v>0</v>
      </c>
      <c r="W94" s="221">
        <v>0</v>
      </c>
      <c r="X94" s="221">
        <v>0</v>
      </c>
      <c r="Y94" s="221">
        <v>0</v>
      </c>
    </row>
    <row r="95" spans="1:25">
      <c r="A95" s="224">
        <v>9</v>
      </c>
      <c r="B95" s="221">
        <v>0</v>
      </c>
      <c r="C95" s="221">
        <v>0</v>
      </c>
      <c r="D95" s="221">
        <v>18.97</v>
      </c>
      <c r="E95" s="221">
        <v>12.39</v>
      </c>
      <c r="F95" s="221">
        <v>83.29</v>
      </c>
      <c r="G95" s="221">
        <v>141.97</v>
      </c>
      <c r="H95" s="221">
        <v>133.47999999999999</v>
      </c>
      <c r="I95" s="221">
        <v>177.09</v>
      </c>
      <c r="J95" s="221">
        <v>16.32</v>
      </c>
      <c r="K95" s="221">
        <v>5.13</v>
      </c>
      <c r="L95" s="221">
        <v>0</v>
      </c>
      <c r="M95" s="221">
        <v>0</v>
      </c>
      <c r="N95" s="221">
        <v>0</v>
      </c>
      <c r="O95" s="221">
        <v>0</v>
      </c>
      <c r="P95" s="221">
        <v>33.33</v>
      </c>
      <c r="Q95" s="221">
        <v>76.36</v>
      </c>
      <c r="R95" s="221">
        <v>13.27</v>
      </c>
      <c r="S95" s="221">
        <v>0</v>
      </c>
      <c r="T95" s="221">
        <v>0</v>
      </c>
      <c r="U95" s="221">
        <v>0</v>
      </c>
      <c r="V95" s="221">
        <v>4.78</v>
      </c>
      <c r="W95" s="221">
        <v>0</v>
      </c>
      <c r="X95" s="221">
        <v>0</v>
      </c>
      <c r="Y95" s="221">
        <v>0</v>
      </c>
    </row>
    <row r="96" spans="1:25">
      <c r="A96" s="224">
        <v>10</v>
      </c>
      <c r="B96" s="221">
        <v>0</v>
      </c>
      <c r="C96" s="221">
        <v>0</v>
      </c>
      <c r="D96" s="221">
        <v>0</v>
      </c>
      <c r="E96" s="221">
        <v>0</v>
      </c>
      <c r="F96" s="221">
        <v>48.43</v>
      </c>
      <c r="G96" s="221">
        <v>13.02</v>
      </c>
      <c r="H96" s="221">
        <v>26.15</v>
      </c>
      <c r="I96" s="221">
        <v>85.42</v>
      </c>
      <c r="J96" s="221">
        <v>155.24</v>
      </c>
      <c r="K96" s="221">
        <v>52.46</v>
      </c>
      <c r="L96" s="221">
        <v>36.25</v>
      </c>
      <c r="M96" s="221">
        <v>19.940000000000001</v>
      </c>
      <c r="N96" s="221">
        <v>34.729999999999997</v>
      </c>
      <c r="O96" s="221">
        <v>28.38</v>
      </c>
      <c r="P96" s="221">
        <v>0</v>
      </c>
      <c r="Q96" s="221">
        <v>0</v>
      </c>
      <c r="R96" s="221">
        <v>0</v>
      </c>
      <c r="S96" s="221">
        <v>0</v>
      </c>
      <c r="T96" s="221">
        <v>0</v>
      </c>
      <c r="U96" s="221">
        <v>0</v>
      </c>
      <c r="V96" s="221">
        <v>0</v>
      </c>
      <c r="W96" s="221">
        <v>0</v>
      </c>
      <c r="X96" s="221">
        <v>0</v>
      </c>
      <c r="Y96" s="221">
        <v>0</v>
      </c>
    </row>
    <row r="97" spans="1:25">
      <c r="A97" s="224">
        <v>11</v>
      </c>
      <c r="B97" s="221">
        <v>0</v>
      </c>
      <c r="C97" s="221">
        <v>44.2</v>
      </c>
      <c r="D97" s="221">
        <v>0</v>
      </c>
      <c r="E97" s="221">
        <v>2.52</v>
      </c>
      <c r="F97" s="221">
        <v>0</v>
      </c>
      <c r="G97" s="221">
        <v>76.55</v>
      </c>
      <c r="H97" s="221">
        <v>104.18</v>
      </c>
      <c r="I97" s="221">
        <v>93.69</v>
      </c>
      <c r="J97" s="221">
        <v>128.05000000000001</v>
      </c>
      <c r="K97" s="221">
        <v>142.35</v>
      </c>
      <c r="L97" s="221">
        <v>33.01</v>
      </c>
      <c r="M97" s="221">
        <v>0</v>
      </c>
      <c r="N97" s="221">
        <v>0</v>
      </c>
      <c r="O97" s="221">
        <v>0</v>
      </c>
      <c r="P97" s="221">
        <v>0</v>
      </c>
      <c r="Q97" s="221">
        <v>0</v>
      </c>
      <c r="R97" s="221">
        <v>0</v>
      </c>
      <c r="S97" s="221">
        <v>0</v>
      </c>
      <c r="T97" s="221">
        <v>0</v>
      </c>
      <c r="U97" s="221">
        <v>0</v>
      </c>
      <c r="V97" s="221">
        <v>0</v>
      </c>
      <c r="W97" s="221">
        <v>0</v>
      </c>
      <c r="X97" s="221">
        <v>0</v>
      </c>
      <c r="Y97" s="221">
        <v>0</v>
      </c>
    </row>
    <row r="98" spans="1:25">
      <c r="A98" s="224">
        <v>12</v>
      </c>
      <c r="B98" s="221">
        <v>0</v>
      </c>
      <c r="C98" s="221">
        <v>0</v>
      </c>
      <c r="D98" s="221">
        <v>0</v>
      </c>
      <c r="E98" s="221">
        <v>0</v>
      </c>
      <c r="F98" s="221">
        <v>39.229999999999997</v>
      </c>
      <c r="G98" s="221">
        <v>111.11</v>
      </c>
      <c r="H98" s="221">
        <v>137.44</v>
      </c>
      <c r="I98" s="221">
        <v>168.22</v>
      </c>
      <c r="J98" s="221">
        <v>216.34</v>
      </c>
      <c r="K98" s="221">
        <v>122.11</v>
      </c>
      <c r="L98" s="221">
        <v>96.82</v>
      </c>
      <c r="M98" s="221">
        <v>72.930000000000007</v>
      </c>
      <c r="N98" s="221">
        <v>54.82</v>
      </c>
      <c r="O98" s="221">
        <v>48</v>
      </c>
      <c r="P98" s="221">
        <v>57.15</v>
      </c>
      <c r="Q98" s="221">
        <v>85.93</v>
      </c>
      <c r="R98" s="221">
        <v>68.260000000000005</v>
      </c>
      <c r="S98" s="221">
        <v>49.09</v>
      </c>
      <c r="T98" s="221">
        <v>23.02</v>
      </c>
      <c r="U98" s="221">
        <v>0</v>
      </c>
      <c r="V98" s="221">
        <v>15.79</v>
      </c>
      <c r="W98" s="221">
        <v>3.3</v>
      </c>
      <c r="X98" s="221">
        <v>0</v>
      </c>
      <c r="Y98" s="221">
        <v>0</v>
      </c>
    </row>
    <row r="99" spans="1:25">
      <c r="A99" s="224">
        <v>13</v>
      </c>
      <c r="B99" s="221">
        <v>0</v>
      </c>
      <c r="C99" s="221">
        <v>0</v>
      </c>
      <c r="D99" s="221">
        <v>0</v>
      </c>
      <c r="E99" s="221">
        <v>0</v>
      </c>
      <c r="F99" s="221">
        <v>0</v>
      </c>
      <c r="G99" s="221">
        <v>127.27</v>
      </c>
      <c r="H99" s="221">
        <v>64.959999999999994</v>
      </c>
      <c r="I99" s="221">
        <v>118.27</v>
      </c>
      <c r="J99" s="221">
        <v>40.29</v>
      </c>
      <c r="K99" s="221">
        <v>0</v>
      </c>
      <c r="L99" s="221">
        <v>0</v>
      </c>
      <c r="M99" s="221">
        <v>1.77</v>
      </c>
      <c r="N99" s="221">
        <v>0</v>
      </c>
      <c r="O99" s="221">
        <v>0</v>
      </c>
      <c r="P99" s="221">
        <v>0</v>
      </c>
      <c r="Q99" s="221">
        <v>0</v>
      </c>
      <c r="R99" s="221">
        <v>0</v>
      </c>
      <c r="S99" s="221">
        <v>0</v>
      </c>
      <c r="T99" s="221">
        <v>0</v>
      </c>
      <c r="U99" s="221">
        <v>0</v>
      </c>
      <c r="V99" s="221">
        <v>0</v>
      </c>
      <c r="W99" s="221">
        <v>0</v>
      </c>
      <c r="X99" s="221">
        <v>0</v>
      </c>
      <c r="Y99" s="221">
        <v>0</v>
      </c>
    </row>
    <row r="100" spans="1:25">
      <c r="A100" s="224">
        <v>14</v>
      </c>
      <c r="B100" s="221">
        <v>0</v>
      </c>
      <c r="C100" s="221">
        <v>0</v>
      </c>
      <c r="D100" s="221">
        <v>0</v>
      </c>
      <c r="E100" s="221">
        <v>0</v>
      </c>
      <c r="F100" s="221">
        <v>0</v>
      </c>
      <c r="G100" s="221">
        <v>51.62</v>
      </c>
      <c r="H100" s="221">
        <v>83.34</v>
      </c>
      <c r="I100" s="221">
        <v>8.4600000000000009</v>
      </c>
      <c r="J100" s="221">
        <v>18.54</v>
      </c>
      <c r="K100" s="221">
        <v>0</v>
      </c>
      <c r="L100" s="221">
        <v>0</v>
      </c>
      <c r="M100" s="221">
        <v>0</v>
      </c>
      <c r="N100" s="221">
        <v>0</v>
      </c>
      <c r="O100" s="221">
        <v>0</v>
      </c>
      <c r="P100" s="221">
        <v>0</v>
      </c>
      <c r="Q100" s="221">
        <v>0</v>
      </c>
      <c r="R100" s="221">
        <v>0</v>
      </c>
      <c r="S100" s="221">
        <v>0</v>
      </c>
      <c r="T100" s="221">
        <v>0</v>
      </c>
      <c r="U100" s="221">
        <v>0</v>
      </c>
      <c r="V100" s="221">
        <v>0</v>
      </c>
      <c r="W100" s="221">
        <v>0</v>
      </c>
      <c r="X100" s="221">
        <v>0</v>
      </c>
      <c r="Y100" s="221">
        <v>0</v>
      </c>
    </row>
    <row r="101" spans="1:25">
      <c r="A101" s="224">
        <v>15</v>
      </c>
      <c r="B101" s="221">
        <v>0</v>
      </c>
      <c r="C101" s="221">
        <v>61.38</v>
      </c>
      <c r="D101" s="221">
        <v>0</v>
      </c>
      <c r="E101" s="221">
        <v>9.65</v>
      </c>
      <c r="F101" s="221">
        <v>142.58000000000001</v>
      </c>
      <c r="G101" s="221">
        <v>211.37</v>
      </c>
      <c r="H101" s="221">
        <v>101.09</v>
      </c>
      <c r="I101" s="221">
        <v>67.78</v>
      </c>
      <c r="J101" s="221">
        <v>13.99</v>
      </c>
      <c r="K101" s="221">
        <v>0</v>
      </c>
      <c r="L101" s="221">
        <v>0</v>
      </c>
      <c r="M101" s="221">
        <v>0</v>
      </c>
      <c r="N101" s="221">
        <v>0</v>
      </c>
      <c r="O101" s="221">
        <v>0</v>
      </c>
      <c r="P101" s="221">
        <v>0</v>
      </c>
      <c r="Q101" s="221">
        <v>0</v>
      </c>
      <c r="R101" s="221">
        <v>0</v>
      </c>
      <c r="S101" s="221">
        <v>1037.53</v>
      </c>
      <c r="T101" s="221">
        <v>0</v>
      </c>
      <c r="U101" s="221">
        <v>0</v>
      </c>
      <c r="V101" s="221">
        <v>92.84</v>
      </c>
      <c r="W101" s="221">
        <v>0</v>
      </c>
      <c r="X101" s="221">
        <v>0</v>
      </c>
      <c r="Y101" s="221">
        <v>0</v>
      </c>
    </row>
    <row r="102" spans="1:25">
      <c r="A102" s="224">
        <v>16</v>
      </c>
      <c r="B102" s="221">
        <v>0</v>
      </c>
      <c r="C102" s="221">
        <v>0</v>
      </c>
      <c r="D102" s="221">
        <v>0</v>
      </c>
      <c r="E102" s="221">
        <v>0</v>
      </c>
      <c r="F102" s="221">
        <v>0</v>
      </c>
      <c r="G102" s="221">
        <v>101.82</v>
      </c>
      <c r="H102" s="221">
        <v>49.17</v>
      </c>
      <c r="I102" s="221">
        <v>48.77</v>
      </c>
      <c r="J102" s="221">
        <v>51.68</v>
      </c>
      <c r="K102" s="221">
        <v>0</v>
      </c>
      <c r="L102" s="221">
        <v>0</v>
      </c>
      <c r="M102" s="221">
        <v>0</v>
      </c>
      <c r="N102" s="221">
        <v>0</v>
      </c>
      <c r="O102" s="221">
        <v>0</v>
      </c>
      <c r="P102" s="221">
        <v>0</v>
      </c>
      <c r="Q102" s="221">
        <v>0</v>
      </c>
      <c r="R102" s="221">
        <v>80.55</v>
      </c>
      <c r="S102" s="221">
        <v>57.08</v>
      </c>
      <c r="T102" s="221">
        <v>184.39</v>
      </c>
      <c r="U102" s="221">
        <v>179.34</v>
      </c>
      <c r="V102" s="221">
        <v>0</v>
      </c>
      <c r="W102" s="221">
        <v>0</v>
      </c>
      <c r="X102" s="221">
        <v>0</v>
      </c>
      <c r="Y102" s="221">
        <v>0</v>
      </c>
    </row>
    <row r="103" spans="1:25">
      <c r="A103" s="224">
        <v>17</v>
      </c>
      <c r="B103" s="221">
        <v>0</v>
      </c>
      <c r="C103" s="221">
        <v>0</v>
      </c>
      <c r="D103" s="221">
        <v>0</v>
      </c>
      <c r="E103" s="221">
        <v>0</v>
      </c>
      <c r="F103" s="221">
        <v>0</v>
      </c>
      <c r="G103" s="221">
        <v>75.28</v>
      </c>
      <c r="H103" s="221">
        <v>43.2</v>
      </c>
      <c r="I103" s="221">
        <v>77.3</v>
      </c>
      <c r="J103" s="221">
        <v>111.12</v>
      </c>
      <c r="K103" s="221">
        <v>116.73</v>
      </c>
      <c r="L103" s="221">
        <v>41.39</v>
      </c>
      <c r="M103" s="221">
        <v>114.51</v>
      </c>
      <c r="N103" s="221">
        <v>50.98</v>
      </c>
      <c r="O103" s="221">
        <v>66.599999999999994</v>
      </c>
      <c r="P103" s="221">
        <v>72.2</v>
      </c>
      <c r="Q103" s="221">
        <v>67.790000000000006</v>
      </c>
      <c r="R103" s="221">
        <v>77.91</v>
      </c>
      <c r="S103" s="221">
        <v>96.14</v>
      </c>
      <c r="T103" s="221">
        <v>239.73</v>
      </c>
      <c r="U103" s="221">
        <v>281.49</v>
      </c>
      <c r="V103" s="221">
        <v>267.47000000000003</v>
      </c>
      <c r="W103" s="221">
        <v>216.62</v>
      </c>
      <c r="X103" s="221">
        <v>24.23</v>
      </c>
      <c r="Y103" s="221">
        <v>0</v>
      </c>
    </row>
    <row r="104" spans="1:25">
      <c r="A104" s="224">
        <v>18</v>
      </c>
      <c r="B104" s="221">
        <v>0</v>
      </c>
      <c r="C104" s="221">
        <v>0</v>
      </c>
      <c r="D104" s="221">
        <v>0</v>
      </c>
      <c r="E104" s="221">
        <v>0</v>
      </c>
      <c r="F104" s="221">
        <v>21.82</v>
      </c>
      <c r="G104" s="221">
        <v>131.99</v>
      </c>
      <c r="H104" s="221">
        <v>205.59</v>
      </c>
      <c r="I104" s="221">
        <v>123.28</v>
      </c>
      <c r="J104" s="221">
        <v>99.63</v>
      </c>
      <c r="K104" s="221">
        <v>73.25</v>
      </c>
      <c r="L104" s="221">
        <v>26.41</v>
      </c>
      <c r="M104" s="221">
        <v>45.42</v>
      </c>
      <c r="N104" s="221">
        <v>8.81</v>
      </c>
      <c r="O104" s="221">
        <v>9.25</v>
      </c>
      <c r="P104" s="221">
        <v>17.04</v>
      </c>
      <c r="Q104" s="221">
        <v>0</v>
      </c>
      <c r="R104" s="221">
        <v>0</v>
      </c>
      <c r="S104" s="221">
        <v>0</v>
      </c>
      <c r="T104" s="221">
        <v>32.67</v>
      </c>
      <c r="U104" s="221">
        <v>30.02</v>
      </c>
      <c r="V104" s="221">
        <v>78.69</v>
      </c>
      <c r="W104" s="221">
        <v>65.03</v>
      </c>
      <c r="X104" s="221">
        <v>0</v>
      </c>
      <c r="Y104" s="221">
        <v>0</v>
      </c>
    </row>
    <row r="105" spans="1:25">
      <c r="A105" s="224">
        <v>19</v>
      </c>
      <c r="B105" s="221">
        <v>0</v>
      </c>
      <c r="C105" s="221">
        <v>0</v>
      </c>
      <c r="D105" s="221">
        <v>0</v>
      </c>
      <c r="E105" s="221">
        <v>0</v>
      </c>
      <c r="F105" s="221">
        <v>0</v>
      </c>
      <c r="G105" s="221">
        <v>183.85</v>
      </c>
      <c r="H105" s="221">
        <v>2.21</v>
      </c>
      <c r="I105" s="221">
        <v>70.13</v>
      </c>
      <c r="J105" s="221">
        <v>149.55000000000001</v>
      </c>
      <c r="K105" s="221">
        <v>27.44</v>
      </c>
      <c r="L105" s="221">
        <v>30.34</v>
      </c>
      <c r="M105" s="221">
        <v>37.35</v>
      </c>
      <c r="N105" s="221">
        <v>31.14</v>
      </c>
      <c r="O105" s="221">
        <v>8.1999999999999993</v>
      </c>
      <c r="P105" s="221">
        <v>8.94</v>
      </c>
      <c r="Q105" s="221">
        <v>14.53</v>
      </c>
      <c r="R105" s="221">
        <v>20.12</v>
      </c>
      <c r="S105" s="221">
        <v>42.61</v>
      </c>
      <c r="T105" s="221">
        <v>0.19</v>
      </c>
      <c r="U105" s="221">
        <v>0.14000000000000001</v>
      </c>
      <c r="V105" s="221">
        <v>0.18</v>
      </c>
      <c r="W105" s="221">
        <v>0</v>
      </c>
      <c r="X105" s="221">
        <v>0</v>
      </c>
      <c r="Y105" s="221">
        <v>0</v>
      </c>
    </row>
    <row r="106" spans="1:25">
      <c r="A106" s="224">
        <v>20</v>
      </c>
      <c r="B106" s="221">
        <v>0</v>
      </c>
      <c r="C106" s="221">
        <v>0</v>
      </c>
      <c r="D106" s="221">
        <v>0</v>
      </c>
      <c r="E106" s="221">
        <v>0</v>
      </c>
      <c r="F106" s="221">
        <v>33.39</v>
      </c>
      <c r="G106" s="221">
        <v>153.83000000000001</v>
      </c>
      <c r="H106" s="221">
        <v>137.4</v>
      </c>
      <c r="I106" s="221">
        <v>91.21</v>
      </c>
      <c r="J106" s="221">
        <v>168.77</v>
      </c>
      <c r="K106" s="221">
        <v>156.69999999999999</v>
      </c>
      <c r="L106" s="221">
        <v>112.94</v>
      </c>
      <c r="M106" s="221">
        <v>68.900000000000006</v>
      </c>
      <c r="N106" s="221">
        <v>87.49</v>
      </c>
      <c r="O106" s="221">
        <v>137.86000000000001</v>
      </c>
      <c r="P106" s="221">
        <v>42.37</v>
      </c>
      <c r="Q106" s="221">
        <v>58.02</v>
      </c>
      <c r="R106" s="221">
        <v>21.7</v>
      </c>
      <c r="S106" s="221">
        <v>18.079999999999998</v>
      </c>
      <c r="T106" s="221">
        <v>32.71</v>
      </c>
      <c r="U106" s="221">
        <v>31.07</v>
      </c>
      <c r="V106" s="221">
        <v>0</v>
      </c>
      <c r="W106" s="221">
        <v>0</v>
      </c>
      <c r="X106" s="221">
        <v>0</v>
      </c>
      <c r="Y106" s="221">
        <v>0</v>
      </c>
    </row>
    <row r="107" spans="1:25">
      <c r="A107" s="224">
        <v>21</v>
      </c>
      <c r="B107" s="221">
        <v>0</v>
      </c>
      <c r="C107" s="221">
        <v>0</v>
      </c>
      <c r="D107" s="221">
        <v>0</v>
      </c>
      <c r="E107" s="221">
        <v>0</v>
      </c>
      <c r="F107" s="221">
        <v>51.43</v>
      </c>
      <c r="G107" s="221">
        <v>165.15</v>
      </c>
      <c r="H107" s="221">
        <v>143.55000000000001</v>
      </c>
      <c r="I107" s="221">
        <v>111.75</v>
      </c>
      <c r="J107" s="221">
        <v>102.4</v>
      </c>
      <c r="K107" s="221">
        <v>3.9</v>
      </c>
      <c r="L107" s="221">
        <v>0</v>
      </c>
      <c r="M107" s="221">
        <v>0</v>
      </c>
      <c r="N107" s="221">
        <v>14.35</v>
      </c>
      <c r="O107" s="221">
        <v>0</v>
      </c>
      <c r="P107" s="221">
        <v>0</v>
      </c>
      <c r="Q107" s="221">
        <v>0</v>
      </c>
      <c r="R107" s="221">
        <v>7.81</v>
      </c>
      <c r="S107" s="221">
        <v>53.99</v>
      </c>
      <c r="T107" s="221">
        <v>0</v>
      </c>
      <c r="U107" s="221">
        <v>66.09</v>
      </c>
      <c r="V107" s="221">
        <v>0</v>
      </c>
      <c r="W107" s="221">
        <v>17.309999999999999</v>
      </c>
      <c r="X107" s="221">
        <v>0</v>
      </c>
      <c r="Y107" s="221">
        <v>0</v>
      </c>
    </row>
    <row r="108" spans="1:25">
      <c r="A108" s="224">
        <v>22</v>
      </c>
      <c r="B108" s="221">
        <v>11.2</v>
      </c>
      <c r="C108" s="221">
        <v>2.75</v>
      </c>
      <c r="D108" s="221">
        <v>0</v>
      </c>
      <c r="E108" s="221">
        <v>0</v>
      </c>
      <c r="F108" s="221">
        <v>23.23</v>
      </c>
      <c r="G108" s="221">
        <v>105.49</v>
      </c>
      <c r="H108" s="221">
        <v>210.42</v>
      </c>
      <c r="I108" s="221">
        <v>133.83000000000001</v>
      </c>
      <c r="J108" s="221">
        <v>53.27</v>
      </c>
      <c r="K108" s="221">
        <v>0</v>
      </c>
      <c r="L108" s="221">
        <v>0</v>
      </c>
      <c r="M108" s="221">
        <v>0</v>
      </c>
      <c r="N108" s="221">
        <v>0</v>
      </c>
      <c r="O108" s="221">
        <v>0</v>
      </c>
      <c r="P108" s="221">
        <v>0</v>
      </c>
      <c r="Q108" s="221">
        <v>0</v>
      </c>
      <c r="R108" s="221">
        <v>0</v>
      </c>
      <c r="S108" s="221">
        <v>0</v>
      </c>
      <c r="T108" s="221">
        <v>0</v>
      </c>
      <c r="U108" s="221">
        <v>0</v>
      </c>
      <c r="V108" s="221">
        <v>0</v>
      </c>
      <c r="W108" s="221">
        <v>0</v>
      </c>
      <c r="X108" s="221">
        <v>0</v>
      </c>
      <c r="Y108" s="221">
        <v>0</v>
      </c>
    </row>
    <row r="109" spans="1:25">
      <c r="A109" s="224">
        <v>23</v>
      </c>
      <c r="B109" s="221">
        <v>0</v>
      </c>
      <c r="C109" s="221">
        <v>0</v>
      </c>
      <c r="D109" s="221">
        <v>0</v>
      </c>
      <c r="E109" s="221">
        <v>0</v>
      </c>
      <c r="F109" s="221">
        <v>0</v>
      </c>
      <c r="G109" s="221">
        <v>117.9</v>
      </c>
      <c r="H109" s="221">
        <v>111.23</v>
      </c>
      <c r="I109" s="221">
        <v>67.209999999999994</v>
      </c>
      <c r="J109" s="221">
        <v>70.34</v>
      </c>
      <c r="K109" s="221">
        <v>7.19</v>
      </c>
      <c r="L109" s="221">
        <v>0</v>
      </c>
      <c r="M109" s="221">
        <v>0</v>
      </c>
      <c r="N109" s="221">
        <v>3.99</v>
      </c>
      <c r="O109" s="221">
        <v>33.369999999999997</v>
      </c>
      <c r="P109" s="221">
        <v>4.3099999999999996</v>
      </c>
      <c r="Q109" s="221">
        <v>0.44</v>
      </c>
      <c r="R109" s="221">
        <v>0.09</v>
      </c>
      <c r="S109" s="221">
        <v>11.69</v>
      </c>
      <c r="T109" s="221">
        <v>21.89</v>
      </c>
      <c r="U109" s="221">
        <v>71.760000000000005</v>
      </c>
      <c r="V109" s="221">
        <v>61.73</v>
      </c>
      <c r="W109" s="221">
        <v>0</v>
      </c>
      <c r="X109" s="221">
        <v>0</v>
      </c>
      <c r="Y109" s="221">
        <v>0</v>
      </c>
    </row>
    <row r="110" spans="1:25">
      <c r="A110" s="224">
        <v>24</v>
      </c>
      <c r="B110" s="221">
        <v>0</v>
      </c>
      <c r="C110" s="221">
        <v>0</v>
      </c>
      <c r="D110" s="221">
        <v>57.6</v>
      </c>
      <c r="E110" s="221">
        <v>20.56</v>
      </c>
      <c r="F110" s="221">
        <v>117.19</v>
      </c>
      <c r="G110" s="221">
        <v>137.66999999999999</v>
      </c>
      <c r="H110" s="221">
        <v>181.52</v>
      </c>
      <c r="I110" s="221">
        <v>80.17</v>
      </c>
      <c r="J110" s="221">
        <v>172.75</v>
      </c>
      <c r="K110" s="221">
        <v>63.92</v>
      </c>
      <c r="L110" s="221">
        <v>0</v>
      </c>
      <c r="M110" s="221">
        <v>0</v>
      </c>
      <c r="N110" s="221">
        <v>30.25</v>
      </c>
      <c r="O110" s="221">
        <v>15.59</v>
      </c>
      <c r="P110" s="221">
        <v>13.1</v>
      </c>
      <c r="Q110" s="221">
        <v>23.02</v>
      </c>
      <c r="R110" s="221">
        <v>0</v>
      </c>
      <c r="S110" s="221">
        <v>0</v>
      </c>
      <c r="T110" s="221">
        <v>1.05</v>
      </c>
      <c r="U110" s="221">
        <v>0</v>
      </c>
      <c r="V110" s="221">
        <v>0</v>
      </c>
      <c r="W110" s="221">
        <v>0</v>
      </c>
      <c r="X110" s="221">
        <v>0</v>
      </c>
      <c r="Y110" s="221">
        <v>0</v>
      </c>
    </row>
    <row r="111" spans="1:25">
      <c r="A111" s="224">
        <v>25</v>
      </c>
      <c r="B111" s="221">
        <v>0</v>
      </c>
      <c r="C111" s="221">
        <v>0</v>
      </c>
      <c r="D111" s="221">
        <v>0</v>
      </c>
      <c r="E111" s="221">
        <v>0</v>
      </c>
      <c r="F111" s="221">
        <v>28.23</v>
      </c>
      <c r="G111" s="221">
        <v>111.52</v>
      </c>
      <c r="H111" s="221">
        <v>162.91999999999999</v>
      </c>
      <c r="I111" s="221">
        <v>81.540000000000006</v>
      </c>
      <c r="J111" s="221">
        <v>89.67</v>
      </c>
      <c r="K111" s="221">
        <v>0.34</v>
      </c>
      <c r="L111" s="221">
        <v>1.94</v>
      </c>
      <c r="M111" s="221">
        <v>9.0299999999999994</v>
      </c>
      <c r="N111" s="221">
        <v>60.92</v>
      </c>
      <c r="O111" s="221">
        <v>59.07</v>
      </c>
      <c r="P111" s="221">
        <v>31.41</v>
      </c>
      <c r="Q111" s="221">
        <v>14.71</v>
      </c>
      <c r="R111" s="221">
        <v>46.26</v>
      </c>
      <c r="S111" s="221">
        <v>23.73</v>
      </c>
      <c r="T111" s="221">
        <v>9.19</v>
      </c>
      <c r="U111" s="221">
        <v>7.09</v>
      </c>
      <c r="V111" s="221">
        <v>26.56</v>
      </c>
      <c r="W111" s="221">
        <v>3.36</v>
      </c>
      <c r="X111" s="221">
        <v>0</v>
      </c>
      <c r="Y111" s="221">
        <v>0</v>
      </c>
    </row>
    <row r="112" spans="1:25">
      <c r="A112" s="224">
        <v>26</v>
      </c>
      <c r="B112" s="221">
        <v>0</v>
      </c>
      <c r="C112" s="221">
        <v>0</v>
      </c>
      <c r="D112" s="221">
        <v>0</v>
      </c>
      <c r="E112" s="221">
        <v>0</v>
      </c>
      <c r="F112" s="221">
        <v>40.049999999999997</v>
      </c>
      <c r="G112" s="221">
        <v>139.09</v>
      </c>
      <c r="H112" s="221">
        <v>90.32</v>
      </c>
      <c r="I112" s="221">
        <v>21.89</v>
      </c>
      <c r="J112" s="221">
        <v>51.71</v>
      </c>
      <c r="K112" s="221">
        <v>0</v>
      </c>
      <c r="L112" s="221">
        <v>0</v>
      </c>
      <c r="M112" s="221">
        <v>0</v>
      </c>
      <c r="N112" s="221">
        <v>0</v>
      </c>
      <c r="O112" s="221">
        <v>0</v>
      </c>
      <c r="P112" s="221">
        <v>19.53</v>
      </c>
      <c r="Q112" s="221">
        <v>53.37</v>
      </c>
      <c r="R112" s="221">
        <v>100.76</v>
      </c>
      <c r="S112" s="221">
        <v>26.59</v>
      </c>
      <c r="T112" s="221">
        <v>0</v>
      </c>
      <c r="U112" s="221">
        <v>27.46</v>
      </c>
      <c r="V112" s="221">
        <v>40.07</v>
      </c>
      <c r="W112" s="221">
        <v>0</v>
      </c>
      <c r="X112" s="221">
        <v>0</v>
      </c>
      <c r="Y112" s="221">
        <v>0</v>
      </c>
    </row>
    <row r="113" spans="1:25">
      <c r="A113" s="224">
        <v>27</v>
      </c>
      <c r="B113" s="221">
        <v>0</v>
      </c>
      <c r="C113" s="221">
        <v>0</v>
      </c>
      <c r="D113" s="221">
        <v>0</v>
      </c>
      <c r="E113" s="221">
        <v>0</v>
      </c>
      <c r="F113" s="221">
        <v>11.46</v>
      </c>
      <c r="G113" s="221">
        <v>121.11</v>
      </c>
      <c r="H113" s="221">
        <v>58.11</v>
      </c>
      <c r="I113" s="221">
        <v>106.42</v>
      </c>
      <c r="J113" s="221">
        <v>148.15</v>
      </c>
      <c r="K113" s="221">
        <v>134.93</v>
      </c>
      <c r="L113" s="221">
        <v>44.7</v>
      </c>
      <c r="M113" s="221">
        <v>0</v>
      </c>
      <c r="N113" s="221">
        <v>32.33</v>
      </c>
      <c r="O113" s="221">
        <v>67.08</v>
      </c>
      <c r="P113" s="221">
        <v>21.59</v>
      </c>
      <c r="Q113" s="221">
        <v>46.17</v>
      </c>
      <c r="R113" s="221">
        <v>0</v>
      </c>
      <c r="S113" s="221">
        <v>0</v>
      </c>
      <c r="T113" s="221">
        <v>0</v>
      </c>
      <c r="U113" s="221">
        <v>0</v>
      </c>
      <c r="V113" s="221">
        <v>0</v>
      </c>
      <c r="W113" s="221">
        <v>0</v>
      </c>
      <c r="X113" s="221">
        <v>0</v>
      </c>
      <c r="Y113" s="221">
        <v>0</v>
      </c>
    </row>
    <row r="114" spans="1:25">
      <c r="A114" s="224">
        <v>28</v>
      </c>
      <c r="B114" s="221">
        <v>0</v>
      </c>
      <c r="C114" s="221">
        <v>0</v>
      </c>
      <c r="D114" s="221">
        <v>0</v>
      </c>
      <c r="E114" s="221">
        <v>0</v>
      </c>
      <c r="F114" s="221">
        <v>11.74</v>
      </c>
      <c r="G114" s="221">
        <v>269.33999999999997</v>
      </c>
      <c r="H114" s="221">
        <v>94.99</v>
      </c>
      <c r="I114" s="221">
        <v>17.809999999999999</v>
      </c>
      <c r="J114" s="221">
        <v>125.17</v>
      </c>
      <c r="K114" s="221">
        <v>72.849999999999994</v>
      </c>
      <c r="L114" s="221">
        <v>0</v>
      </c>
      <c r="M114" s="221">
        <v>0</v>
      </c>
      <c r="N114" s="221">
        <v>34.299999999999997</v>
      </c>
      <c r="O114" s="221">
        <v>66.03</v>
      </c>
      <c r="P114" s="221">
        <v>55.3</v>
      </c>
      <c r="Q114" s="221">
        <v>69.239999999999995</v>
      </c>
      <c r="R114" s="221">
        <v>29.16</v>
      </c>
      <c r="S114" s="221">
        <v>0</v>
      </c>
      <c r="T114" s="221">
        <v>0</v>
      </c>
      <c r="U114" s="221">
        <v>0</v>
      </c>
      <c r="V114" s="221">
        <v>0</v>
      </c>
      <c r="W114" s="221">
        <v>2.94</v>
      </c>
      <c r="X114" s="221">
        <v>0</v>
      </c>
      <c r="Y114" s="221">
        <v>0</v>
      </c>
    </row>
    <row r="115" spans="1:25">
      <c r="A115" s="224">
        <v>29</v>
      </c>
      <c r="B115" s="221">
        <v>0</v>
      </c>
      <c r="C115" s="221">
        <v>0</v>
      </c>
      <c r="D115" s="221">
        <v>0</v>
      </c>
      <c r="E115" s="221">
        <v>0</v>
      </c>
      <c r="F115" s="221">
        <v>0</v>
      </c>
      <c r="G115" s="221">
        <v>0</v>
      </c>
      <c r="H115" s="221">
        <v>0</v>
      </c>
      <c r="I115" s="221">
        <v>0</v>
      </c>
      <c r="J115" s="221">
        <v>199.24</v>
      </c>
      <c r="K115" s="221">
        <v>111.24</v>
      </c>
      <c r="L115" s="221">
        <v>86.59</v>
      </c>
      <c r="M115" s="221">
        <v>90.84</v>
      </c>
      <c r="N115" s="221">
        <v>85.57</v>
      </c>
      <c r="O115" s="221">
        <v>77.849999999999994</v>
      </c>
      <c r="P115" s="221">
        <v>59.44</v>
      </c>
      <c r="Q115" s="221">
        <v>86.09</v>
      </c>
      <c r="R115" s="221">
        <v>104.91</v>
      </c>
      <c r="S115" s="221">
        <v>76.66</v>
      </c>
      <c r="T115" s="221">
        <v>76.150000000000006</v>
      </c>
      <c r="U115" s="221">
        <v>65.819999999999993</v>
      </c>
      <c r="V115" s="221">
        <v>96.02</v>
      </c>
      <c r="W115" s="221">
        <v>0</v>
      </c>
      <c r="X115" s="221">
        <v>0</v>
      </c>
      <c r="Y115" s="221">
        <v>0</v>
      </c>
    </row>
    <row r="116" spans="1:25">
      <c r="A116" s="224">
        <v>30</v>
      </c>
      <c r="B116" s="221">
        <v>0</v>
      </c>
      <c r="C116" s="221">
        <v>0</v>
      </c>
      <c r="D116" s="221">
        <v>0</v>
      </c>
      <c r="E116" s="221">
        <v>0</v>
      </c>
      <c r="F116" s="221">
        <v>0</v>
      </c>
      <c r="G116" s="221">
        <v>0</v>
      </c>
      <c r="H116" s="221">
        <v>0</v>
      </c>
      <c r="I116" s="221">
        <v>30.51</v>
      </c>
      <c r="J116" s="221">
        <v>166.16</v>
      </c>
      <c r="K116" s="221">
        <v>7.95</v>
      </c>
      <c r="L116" s="221">
        <v>0</v>
      </c>
      <c r="M116" s="221">
        <v>0</v>
      </c>
      <c r="N116" s="221">
        <v>51.89</v>
      </c>
      <c r="O116" s="221">
        <v>42.67</v>
      </c>
      <c r="P116" s="221">
        <v>47.55</v>
      </c>
      <c r="Q116" s="221">
        <v>60.48</v>
      </c>
      <c r="R116" s="221">
        <v>26.43</v>
      </c>
      <c r="S116" s="221">
        <v>18.18</v>
      </c>
      <c r="T116" s="221">
        <v>73.790000000000006</v>
      </c>
      <c r="U116" s="221">
        <v>145.87</v>
      </c>
      <c r="V116" s="221">
        <v>164.05</v>
      </c>
      <c r="W116" s="221">
        <v>32.369999999999997</v>
      </c>
      <c r="X116" s="221">
        <v>0</v>
      </c>
      <c r="Y116" s="221">
        <v>83.9</v>
      </c>
    </row>
    <row r="117" spans="1:25" hidden="1">
      <c r="A117" s="224">
        <v>31</v>
      </c>
      <c r="B117" s="221">
        <v>0</v>
      </c>
      <c r="C117" s="221">
        <v>0</v>
      </c>
      <c r="D117" s="221">
        <v>0</v>
      </c>
      <c r="E117" s="221">
        <v>0</v>
      </c>
      <c r="F117" s="221">
        <v>0</v>
      </c>
      <c r="G117" s="221">
        <v>0</v>
      </c>
      <c r="H117" s="221">
        <v>0</v>
      </c>
      <c r="I117" s="221">
        <v>0</v>
      </c>
      <c r="J117" s="221">
        <v>0</v>
      </c>
      <c r="K117" s="221">
        <v>0</v>
      </c>
      <c r="L117" s="221">
        <v>0</v>
      </c>
      <c r="M117" s="221">
        <v>0</v>
      </c>
      <c r="N117" s="221">
        <v>0</v>
      </c>
      <c r="O117" s="221">
        <v>0</v>
      </c>
      <c r="P117" s="221">
        <v>0</v>
      </c>
      <c r="Q117" s="221">
        <v>0</v>
      </c>
      <c r="R117" s="221">
        <v>0</v>
      </c>
      <c r="S117" s="221">
        <v>0</v>
      </c>
      <c r="T117" s="221">
        <v>0</v>
      </c>
      <c r="U117" s="221">
        <v>0</v>
      </c>
      <c r="V117" s="221">
        <v>0</v>
      </c>
      <c r="W117" s="221">
        <v>0</v>
      </c>
      <c r="X117" s="221">
        <v>0</v>
      </c>
      <c r="Y117" s="221">
        <v>0</v>
      </c>
    </row>
    <row r="118" spans="1:25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</row>
    <row r="119" spans="1:25">
      <c r="A119" s="447" t="s">
        <v>317</v>
      </c>
      <c r="B119" s="448"/>
      <c r="C119" s="448"/>
      <c r="D119" s="448"/>
      <c r="E119" s="448"/>
      <c r="F119" s="448"/>
      <c r="G119" s="448"/>
      <c r="H119" s="448"/>
      <c r="I119" s="448"/>
      <c r="J119" s="448"/>
      <c r="K119" s="448"/>
      <c r="L119" s="448"/>
      <c r="M119" s="448"/>
      <c r="N119" s="448"/>
      <c r="O119" s="448"/>
      <c r="P119" s="448"/>
      <c r="Q119" s="448"/>
      <c r="R119" s="448"/>
      <c r="S119" s="448"/>
      <c r="T119" s="448"/>
      <c r="U119" s="448"/>
      <c r="V119" s="448"/>
      <c r="W119" s="448"/>
      <c r="X119" s="448"/>
      <c r="Y119" s="448"/>
    </row>
    <row r="120" spans="1:25">
      <c r="A120" s="264" t="s">
        <v>0</v>
      </c>
      <c r="B120" s="263" t="s">
        <v>251</v>
      </c>
      <c r="C120" s="263" t="s">
        <v>252</v>
      </c>
      <c r="D120" s="263" t="s">
        <v>253</v>
      </c>
      <c r="E120" s="263" t="s">
        <v>254</v>
      </c>
      <c r="F120" s="263" t="s">
        <v>255</v>
      </c>
      <c r="G120" s="263" t="s">
        <v>256</v>
      </c>
      <c r="H120" s="263" t="s">
        <v>257</v>
      </c>
      <c r="I120" s="263" t="s">
        <v>258</v>
      </c>
      <c r="J120" s="263" t="s">
        <v>259</v>
      </c>
      <c r="K120" s="263" t="s">
        <v>260</v>
      </c>
      <c r="L120" s="263" t="s">
        <v>261</v>
      </c>
      <c r="M120" s="263" t="s">
        <v>262</v>
      </c>
      <c r="N120" s="263" t="s">
        <v>263</v>
      </c>
      <c r="O120" s="263" t="s">
        <v>264</v>
      </c>
      <c r="P120" s="263" t="s">
        <v>265</v>
      </c>
      <c r="Q120" s="262" t="s">
        <v>266</v>
      </c>
      <c r="R120" s="263" t="s">
        <v>267</v>
      </c>
      <c r="S120" s="263" t="s">
        <v>268</v>
      </c>
      <c r="T120" s="263" t="s">
        <v>269</v>
      </c>
      <c r="U120" s="263" t="s">
        <v>270</v>
      </c>
      <c r="V120" s="263" t="s">
        <v>271</v>
      </c>
      <c r="W120" s="263" t="s">
        <v>272</v>
      </c>
      <c r="X120" s="263" t="s">
        <v>273</v>
      </c>
      <c r="Y120" s="265" t="s">
        <v>274</v>
      </c>
    </row>
    <row r="121" spans="1:25" ht="15.75" customHeight="1">
      <c r="A121" s="224">
        <v>1</v>
      </c>
      <c r="B121" s="221">
        <v>158.44999999999999</v>
      </c>
      <c r="C121" s="221">
        <v>129.4</v>
      </c>
      <c r="D121" s="221">
        <v>42.56</v>
      </c>
      <c r="E121" s="221">
        <v>12.97</v>
      </c>
      <c r="F121" s="221">
        <v>0</v>
      </c>
      <c r="G121" s="221">
        <v>0</v>
      </c>
      <c r="H121" s="221">
        <v>0</v>
      </c>
      <c r="I121" s="221">
        <v>0</v>
      </c>
      <c r="J121" s="221">
        <v>0</v>
      </c>
      <c r="K121" s="221">
        <v>65.010000000000005</v>
      </c>
      <c r="L121" s="221">
        <v>1068.8499999999999</v>
      </c>
      <c r="M121" s="221">
        <v>100.17</v>
      </c>
      <c r="N121" s="221">
        <v>42.66</v>
      </c>
      <c r="O121" s="221">
        <v>43.41</v>
      </c>
      <c r="P121" s="221">
        <v>60.48</v>
      </c>
      <c r="Q121" s="221">
        <v>90.58</v>
      </c>
      <c r="R121" s="221">
        <v>132.21</v>
      </c>
      <c r="S121" s="221">
        <v>118.53</v>
      </c>
      <c r="T121" s="221">
        <v>1356.35</v>
      </c>
      <c r="U121" s="221">
        <v>1342.4</v>
      </c>
      <c r="V121" s="221">
        <v>64.28</v>
      </c>
      <c r="W121" s="221">
        <v>1045.3</v>
      </c>
      <c r="X121" s="221">
        <v>311.99</v>
      </c>
      <c r="Y121" s="221">
        <v>269.29000000000002</v>
      </c>
    </row>
    <row r="122" spans="1:25">
      <c r="A122" s="224">
        <v>2</v>
      </c>
      <c r="B122" s="221">
        <v>931.28</v>
      </c>
      <c r="C122" s="221">
        <v>753.56</v>
      </c>
      <c r="D122" s="221">
        <v>312</v>
      </c>
      <c r="E122" s="221">
        <v>248.8</v>
      </c>
      <c r="F122" s="221">
        <v>0</v>
      </c>
      <c r="G122" s="221">
        <v>0</v>
      </c>
      <c r="H122" s="221">
        <v>195.5</v>
      </c>
      <c r="I122" s="221">
        <v>0</v>
      </c>
      <c r="J122" s="221">
        <v>0</v>
      </c>
      <c r="K122" s="221">
        <v>0.63</v>
      </c>
      <c r="L122" s="221">
        <v>59.28</v>
      </c>
      <c r="M122" s="221">
        <v>49.08</v>
      </c>
      <c r="N122" s="221">
        <v>0</v>
      </c>
      <c r="O122" s="221">
        <v>0</v>
      </c>
      <c r="P122" s="221">
        <v>1.79</v>
      </c>
      <c r="Q122" s="221">
        <v>0</v>
      </c>
      <c r="R122" s="221">
        <v>19.41</v>
      </c>
      <c r="S122" s="221">
        <v>0.81</v>
      </c>
      <c r="T122" s="221">
        <v>35.729999999999997</v>
      </c>
      <c r="U122" s="221">
        <v>12.86</v>
      </c>
      <c r="V122" s="221">
        <v>58.56</v>
      </c>
      <c r="W122" s="221">
        <v>49.35</v>
      </c>
      <c r="X122" s="221">
        <v>412.16</v>
      </c>
      <c r="Y122" s="221">
        <v>282.83999999999997</v>
      </c>
    </row>
    <row r="123" spans="1:25">
      <c r="A123" s="224">
        <v>3</v>
      </c>
      <c r="B123" s="221">
        <v>135.62</v>
      </c>
      <c r="C123" s="221">
        <v>187.25</v>
      </c>
      <c r="D123" s="221">
        <v>82.16</v>
      </c>
      <c r="E123" s="221">
        <v>89.77</v>
      </c>
      <c r="F123" s="221">
        <v>37.96</v>
      </c>
      <c r="G123" s="221">
        <v>18.28</v>
      </c>
      <c r="H123" s="221">
        <v>28.4</v>
      </c>
      <c r="I123" s="221">
        <v>0.05</v>
      </c>
      <c r="J123" s="221">
        <v>0</v>
      </c>
      <c r="K123" s="221">
        <v>47.04</v>
      </c>
      <c r="L123" s="221">
        <v>95.45</v>
      </c>
      <c r="M123" s="221">
        <v>88.28</v>
      </c>
      <c r="N123" s="221">
        <v>60.78</v>
      </c>
      <c r="O123" s="221">
        <v>62.09</v>
      </c>
      <c r="P123" s="221">
        <v>0.01</v>
      </c>
      <c r="Q123" s="221">
        <v>0</v>
      </c>
      <c r="R123" s="221">
        <v>0</v>
      </c>
      <c r="S123" s="221">
        <v>0.42</v>
      </c>
      <c r="T123" s="221">
        <v>0</v>
      </c>
      <c r="U123" s="221">
        <v>0</v>
      </c>
      <c r="V123" s="221">
        <v>0</v>
      </c>
      <c r="W123" s="221">
        <v>0</v>
      </c>
      <c r="X123" s="221">
        <v>69.63</v>
      </c>
      <c r="Y123" s="221">
        <v>174.79</v>
      </c>
    </row>
    <row r="124" spans="1:25">
      <c r="A124" s="224">
        <v>4</v>
      </c>
      <c r="B124" s="221">
        <v>61.02</v>
      </c>
      <c r="C124" s="221">
        <v>69.150000000000006</v>
      </c>
      <c r="D124" s="221">
        <v>21.55</v>
      </c>
      <c r="E124" s="221">
        <v>35.11</v>
      </c>
      <c r="F124" s="221">
        <v>45.24</v>
      </c>
      <c r="G124" s="221">
        <v>0</v>
      </c>
      <c r="H124" s="221">
        <v>0</v>
      </c>
      <c r="I124" s="221">
        <v>0</v>
      </c>
      <c r="J124" s="221">
        <v>0</v>
      </c>
      <c r="K124" s="221">
        <v>887.99</v>
      </c>
      <c r="L124" s="221">
        <v>39.28</v>
      </c>
      <c r="M124" s="221">
        <v>75.81</v>
      </c>
      <c r="N124" s="221">
        <v>78.86</v>
      </c>
      <c r="O124" s="221">
        <v>1354.27</v>
      </c>
      <c r="P124" s="221">
        <v>76.41</v>
      </c>
      <c r="Q124" s="221">
        <v>67.31</v>
      </c>
      <c r="R124" s="221">
        <v>63.65</v>
      </c>
      <c r="S124" s="221">
        <v>61.21</v>
      </c>
      <c r="T124" s="221">
        <v>510.01</v>
      </c>
      <c r="U124" s="221">
        <v>41.22</v>
      </c>
      <c r="V124" s="221">
        <v>12.7</v>
      </c>
      <c r="W124" s="221">
        <v>1303.2</v>
      </c>
      <c r="X124" s="221">
        <v>359.33</v>
      </c>
      <c r="Y124" s="221">
        <v>377.46</v>
      </c>
    </row>
    <row r="125" spans="1:25">
      <c r="A125" s="224">
        <v>5</v>
      </c>
      <c r="B125" s="221">
        <v>205.31</v>
      </c>
      <c r="C125" s="221">
        <v>128.26</v>
      </c>
      <c r="D125" s="221">
        <v>115.11</v>
      </c>
      <c r="E125" s="221">
        <v>159.80000000000001</v>
      </c>
      <c r="F125" s="221">
        <v>23.1</v>
      </c>
      <c r="G125" s="221">
        <v>0</v>
      </c>
      <c r="H125" s="221">
        <v>0</v>
      </c>
      <c r="I125" s="221">
        <v>0</v>
      </c>
      <c r="J125" s="221">
        <v>0</v>
      </c>
      <c r="K125" s="221">
        <v>0</v>
      </c>
      <c r="L125" s="221">
        <v>0.27</v>
      </c>
      <c r="M125" s="221">
        <v>0.02</v>
      </c>
      <c r="N125" s="221">
        <v>1.87</v>
      </c>
      <c r="O125" s="221">
        <v>17.14</v>
      </c>
      <c r="P125" s="221">
        <v>0.01</v>
      </c>
      <c r="Q125" s="221">
        <v>0</v>
      </c>
      <c r="R125" s="221">
        <v>0.32</v>
      </c>
      <c r="S125" s="221">
        <v>0.01</v>
      </c>
      <c r="T125" s="221">
        <v>1.59</v>
      </c>
      <c r="U125" s="221">
        <v>7.0000000000000007E-2</v>
      </c>
      <c r="V125" s="221">
        <v>0.04</v>
      </c>
      <c r="W125" s="221">
        <v>20.49</v>
      </c>
      <c r="X125" s="221">
        <v>389.91</v>
      </c>
      <c r="Y125" s="221">
        <v>323.98</v>
      </c>
    </row>
    <row r="126" spans="1:25">
      <c r="A126" s="224">
        <v>6</v>
      </c>
      <c r="B126" s="221">
        <v>179.27</v>
      </c>
      <c r="C126" s="221">
        <v>24.12</v>
      </c>
      <c r="D126" s="221">
        <v>102</v>
      </c>
      <c r="E126" s="221">
        <v>69.53</v>
      </c>
      <c r="F126" s="221">
        <v>2.21</v>
      </c>
      <c r="G126" s="221">
        <v>0</v>
      </c>
      <c r="H126" s="221">
        <v>0</v>
      </c>
      <c r="I126" s="221">
        <v>0</v>
      </c>
      <c r="J126" s="221">
        <v>0</v>
      </c>
      <c r="K126" s="221">
        <v>3.73</v>
      </c>
      <c r="L126" s="221">
        <v>69.69</v>
      </c>
      <c r="M126" s="221">
        <v>116.79</v>
      </c>
      <c r="N126" s="221">
        <v>37.14</v>
      </c>
      <c r="O126" s="221">
        <v>73.040000000000006</v>
      </c>
      <c r="P126" s="221">
        <v>78.41</v>
      </c>
      <c r="Q126" s="221">
        <v>65.959999999999994</v>
      </c>
      <c r="R126" s="221">
        <v>83.39</v>
      </c>
      <c r="S126" s="221">
        <v>69.489999999999995</v>
      </c>
      <c r="T126" s="221">
        <v>41.46</v>
      </c>
      <c r="U126" s="221">
        <v>90.04</v>
      </c>
      <c r="V126" s="221">
        <v>32.11</v>
      </c>
      <c r="W126" s="221">
        <v>178.39</v>
      </c>
      <c r="X126" s="221">
        <v>300.36</v>
      </c>
      <c r="Y126" s="221">
        <v>347.67</v>
      </c>
    </row>
    <row r="127" spans="1:25">
      <c r="A127" s="224">
        <v>7</v>
      </c>
      <c r="B127" s="221">
        <v>175.92</v>
      </c>
      <c r="C127" s="221">
        <v>133.94</v>
      </c>
      <c r="D127" s="221">
        <v>87.96</v>
      </c>
      <c r="E127" s="221">
        <v>154.38999999999999</v>
      </c>
      <c r="F127" s="221">
        <v>69.73</v>
      </c>
      <c r="G127" s="221">
        <v>0</v>
      </c>
      <c r="H127" s="221">
        <v>0</v>
      </c>
      <c r="I127" s="221">
        <v>0</v>
      </c>
      <c r="J127" s="221">
        <v>0</v>
      </c>
      <c r="K127" s="221">
        <v>21.46</v>
      </c>
      <c r="L127" s="221">
        <v>18.260000000000002</v>
      </c>
      <c r="M127" s="221">
        <v>2.17</v>
      </c>
      <c r="N127" s="221">
        <v>19.22</v>
      </c>
      <c r="O127" s="221">
        <v>56.16</v>
      </c>
      <c r="P127" s="221">
        <v>151.31</v>
      </c>
      <c r="Q127" s="221">
        <v>107.1</v>
      </c>
      <c r="R127" s="221">
        <v>1392.88</v>
      </c>
      <c r="S127" s="221">
        <v>1401.99</v>
      </c>
      <c r="T127" s="221">
        <v>1385.97</v>
      </c>
      <c r="U127" s="221">
        <v>1377.53</v>
      </c>
      <c r="V127" s="221">
        <v>70.67</v>
      </c>
      <c r="W127" s="221">
        <v>113.93</v>
      </c>
      <c r="X127" s="221">
        <v>686.98</v>
      </c>
      <c r="Y127" s="221">
        <v>310.70999999999998</v>
      </c>
    </row>
    <row r="128" spans="1:25">
      <c r="A128" s="224">
        <v>8</v>
      </c>
      <c r="B128" s="221">
        <v>164.84</v>
      </c>
      <c r="C128" s="221">
        <v>110.28</v>
      </c>
      <c r="D128" s="221">
        <v>109.51</v>
      </c>
      <c r="E128" s="221">
        <v>133.83000000000001</v>
      </c>
      <c r="F128" s="221">
        <v>39.26</v>
      </c>
      <c r="G128" s="221">
        <v>0</v>
      </c>
      <c r="H128" s="221">
        <v>0</v>
      </c>
      <c r="I128" s="221">
        <v>0</v>
      </c>
      <c r="J128" s="221">
        <v>0</v>
      </c>
      <c r="K128" s="221">
        <v>43.82</v>
      </c>
      <c r="L128" s="221">
        <v>67.819999999999993</v>
      </c>
      <c r="M128" s="221">
        <v>75.41</v>
      </c>
      <c r="N128" s="221">
        <v>85.71</v>
      </c>
      <c r="O128" s="221">
        <v>75.61</v>
      </c>
      <c r="P128" s="221">
        <v>80.09</v>
      </c>
      <c r="Q128" s="221">
        <v>36.65</v>
      </c>
      <c r="R128" s="221">
        <v>57.41</v>
      </c>
      <c r="S128" s="221">
        <v>76.12</v>
      </c>
      <c r="T128" s="221">
        <v>61.79</v>
      </c>
      <c r="U128" s="221">
        <v>32.83</v>
      </c>
      <c r="V128" s="221">
        <v>22.15</v>
      </c>
      <c r="W128" s="221">
        <v>78.790000000000006</v>
      </c>
      <c r="X128" s="221">
        <v>315.11</v>
      </c>
      <c r="Y128" s="221">
        <v>283.64</v>
      </c>
    </row>
    <row r="129" spans="1:25">
      <c r="A129" s="224">
        <v>9</v>
      </c>
      <c r="B129" s="221">
        <v>130.94</v>
      </c>
      <c r="C129" s="221">
        <v>32.549999999999997</v>
      </c>
      <c r="D129" s="221">
        <v>0</v>
      </c>
      <c r="E129" s="221">
        <v>0.01</v>
      </c>
      <c r="F129" s="221">
        <v>0</v>
      </c>
      <c r="G129" s="221">
        <v>0</v>
      </c>
      <c r="H129" s="221">
        <v>0</v>
      </c>
      <c r="I129" s="221">
        <v>0</v>
      </c>
      <c r="J129" s="221">
        <v>0.05</v>
      </c>
      <c r="K129" s="221">
        <v>0.19</v>
      </c>
      <c r="L129" s="221">
        <v>16.8</v>
      </c>
      <c r="M129" s="221">
        <v>35</v>
      </c>
      <c r="N129" s="221">
        <v>34.36</v>
      </c>
      <c r="O129" s="221">
        <v>31.96</v>
      </c>
      <c r="P129" s="221">
        <v>0</v>
      </c>
      <c r="Q129" s="221">
        <v>0</v>
      </c>
      <c r="R129" s="221">
        <v>0.01</v>
      </c>
      <c r="S129" s="221">
        <v>25.54</v>
      </c>
      <c r="T129" s="221">
        <v>1470.98</v>
      </c>
      <c r="U129" s="221">
        <v>1476.68</v>
      </c>
      <c r="V129" s="221">
        <v>0.28000000000000003</v>
      </c>
      <c r="W129" s="221">
        <v>39.24</v>
      </c>
      <c r="X129" s="221">
        <v>1510.5</v>
      </c>
      <c r="Y129" s="221">
        <v>158.26</v>
      </c>
    </row>
    <row r="130" spans="1:25">
      <c r="A130" s="224">
        <v>10</v>
      </c>
      <c r="B130" s="221">
        <v>116.32</v>
      </c>
      <c r="C130" s="221">
        <v>104.41</v>
      </c>
      <c r="D130" s="221">
        <v>23.32</v>
      </c>
      <c r="E130" s="221">
        <v>19.38</v>
      </c>
      <c r="F130" s="221">
        <v>0</v>
      </c>
      <c r="G130" s="221">
        <v>0</v>
      </c>
      <c r="H130" s="221">
        <v>0</v>
      </c>
      <c r="I130" s="221">
        <v>0</v>
      </c>
      <c r="J130" s="221">
        <v>0</v>
      </c>
      <c r="K130" s="221">
        <v>0</v>
      </c>
      <c r="L130" s="221">
        <v>0</v>
      </c>
      <c r="M130" s="221">
        <v>0</v>
      </c>
      <c r="N130" s="221">
        <v>0</v>
      </c>
      <c r="O130" s="221">
        <v>0</v>
      </c>
      <c r="P130" s="221">
        <v>21.73</v>
      </c>
      <c r="Q130" s="221">
        <v>51.66</v>
      </c>
      <c r="R130" s="221">
        <v>33.950000000000003</v>
      </c>
      <c r="S130" s="221">
        <v>29.1</v>
      </c>
      <c r="T130" s="221">
        <v>15.42</v>
      </c>
      <c r="U130" s="221">
        <v>38.700000000000003</v>
      </c>
      <c r="V130" s="221">
        <v>12.67</v>
      </c>
      <c r="W130" s="221">
        <v>81.98</v>
      </c>
      <c r="X130" s="221">
        <v>576.04</v>
      </c>
      <c r="Y130" s="221">
        <v>278.35000000000002</v>
      </c>
    </row>
    <row r="131" spans="1:25">
      <c r="A131" s="224">
        <v>11</v>
      </c>
      <c r="B131" s="221">
        <v>16.940000000000001</v>
      </c>
      <c r="C131" s="221">
        <v>0</v>
      </c>
      <c r="D131" s="221">
        <v>43.54</v>
      </c>
      <c r="E131" s="221">
        <v>0.02</v>
      </c>
      <c r="F131" s="221">
        <v>10.08</v>
      </c>
      <c r="G131" s="221">
        <v>0</v>
      </c>
      <c r="H131" s="221">
        <v>0</v>
      </c>
      <c r="I131" s="221">
        <v>0</v>
      </c>
      <c r="J131" s="221">
        <v>0</v>
      </c>
      <c r="K131" s="221">
        <v>0</v>
      </c>
      <c r="L131" s="221">
        <v>0</v>
      </c>
      <c r="M131" s="221">
        <v>86.65</v>
      </c>
      <c r="N131" s="221">
        <v>121.29</v>
      </c>
      <c r="O131" s="221">
        <v>160.78</v>
      </c>
      <c r="P131" s="221">
        <v>135.43</v>
      </c>
      <c r="Q131" s="221">
        <v>142.47</v>
      </c>
      <c r="R131" s="221">
        <v>173.37</v>
      </c>
      <c r="S131" s="221">
        <v>215.7</v>
      </c>
      <c r="T131" s="221">
        <v>223.4</v>
      </c>
      <c r="U131" s="221">
        <v>255.84</v>
      </c>
      <c r="V131" s="221">
        <v>263.07</v>
      </c>
      <c r="W131" s="221">
        <v>329.46</v>
      </c>
      <c r="X131" s="221">
        <v>644.41999999999996</v>
      </c>
      <c r="Y131" s="221">
        <v>640.74</v>
      </c>
    </row>
    <row r="132" spans="1:25">
      <c r="A132" s="224">
        <v>12</v>
      </c>
      <c r="B132" s="221">
        <v>71.38</v>
      </c>
      <c r="C132" s="221">
        <v>59.2</v>
      </c>
      <c r="D132" s="221">
        <v>152.03</v>
      </c>
      <c r="E132" s="221">
        <v>146</v>
      </c>
      <c r="F132" s="221">
        <v>0</v>
      </c>
      <c r="G132" s="221">
        <v>0</v>
      </c>
      <c r="H132" s="221">
        <v>0</v>
      </c>
      <c r="I132" s="221">
        <v>0</v>
      </c>
      <c r="J132" s="221">
        <v>0</v>
      </c>
      <c r="K132" s="221">
        <v>0</v>
      </c>
      <c r="L132" s="221">
        <v>0</v>
      </c>
      <c r="M132" s="221">
        <v>0</v>
      </c>
      <c r="N132" s="221">
        <v>0</v>
      </c>
      <c r="O132" s="221">
        <v>0</v>
      </c>
      <c r="P132" s="221">
        <v>0</v>
      </c>
      <c r="Q132" s="221">
        <v>0</v>
      </c>
      <c r="R132" s="221">
        <v>0</v>
      </c>
      <c r="S132" s="221">
        <v>0</v>
      </c>
      <c r="T132" s="221">
        <v>0.01</v>
      </c>
      <c r="U132" s="221">
        <v>45.41</v>
      </c>
      <c r="V132" s="221">
        <v>0</v>
      </c>
      <c r="W132" s="221">
        <v>3.78</v>
      </c>
      <c r="X132" s="221">
        <v>173.87</v>
      </c>
      <c r="Y132" s="221">
        <v>237.01</v>
      </c>
    </row>
    <row r="133" spans="1:25">
      <c r="A133" s="224">
        <v>13</v>
      </c>
      <c r="B133" s="221">
        <v>147.86000000000001</v>
      </c>
      <c r="C133" s="221">
        <v>144.32</v>
      </c>
      <c r="D133" s="221">
        <v>151.32</v>
      </c>
      <c r="E133" s="221">
        <v>575.51</v>
      </c>
      <c r="F133" s="221">
        <v>570.29999999999995</v>
      </c>
      <c r="G133" s="221">
        <v>0</v>
      </c>
      <c r="H133" s="221">
        <v>0</v>
      </c>
      <c r="I133" s="221">
        <v>0</v>
      </c>
      <c r="J133" s="221">
        <v>0</v>
      </c>
      <c r="K133" s="221">
        <v>30.48</v>
      </c>
      <c r="L133" s="221">
        <v>27.72</v>
      </c>
      <c r="M133" s="221">
        <v>4.97</v>
      </c>
      <c r="N133" s="221">
        <v>23.93</v>
      </c>
      <c r="O133" s="221">
        <v>69.010000000000005</v>
      </c>
      <c r="P133" s="221">
        <v>37.17</v>
      </c>
      <c r="Q133" s="221">
        <v>14.36</v>
      </c>
      <c r="R133" s="221">
        <v>94.49</v>
      </c>
      <c r="S133" s="221">
        <v>81.11</v>
      </c>
      <c r="T133" s="221">
        <v>625.61</v>
      </c>
      <c r="U133" s="221">
        <v>1382.69</v>
      </c>
      <c r="V133" s="221">
        <v>1369.54</v>
      </c>
      <c r="W133" s="221">
        <v>1417.93</v>
      </c>
      <c r="X133" s="221">
        <v>1297.71</v>
      </c>
      <c r="Y133" s="221">
        <v>1025.3399999999999</v>
      </c>
    </row>
    <row r="134" spans="1:25">
      <c r="A134" s="224">
        <v>14</v>
      </c>
      <c r="B134" s="221">
        <v>855.89</v>
      </c>
      <c r="C134" s="221">
        <v>731.05</v>
      </c>
      <c r="D134" s="221">
        <v>658.58</v>
      </c>
      <c r="E134" s="221">
        <v>612.96</v>
      </c>
      <c r="F134" s="221">
        <v>534.57000000000005</v>
      </c>
      <c r="G134" s="221">
        <v>0</v>
      </c>
      <c r="H134" s="221">
        <v>0</v>
      </c>
      <c r="I134" s="221">
        <v>2.36</v>
      </c>
      <c r="J134" s="221">
        <v>0.85</v>
      </c>
      <c r="K134" s="221">
        <v>55.2</v>
      </c>
      <c r="L134" s="221">
        <v>162.74</v>
      </c>
      <c r="M134" s="221">
        <v>128.66</v>
      </c>
      <c r="N134" s="221">
        <v>106.38</v>
      </c>
      <c r="O134" s="221">
        <v>120.64</v>
      </c>
      <c r="P134" s="221">
        <v>105.32</v>
      </c>
      <c r="Q134" s="221">
        <v>97.59</v>
      </c>
      <c r="R134" s="221">
        <v>279.26</v>
      </c>
      <c r="S134" s="221">
        <v>231.48</v>
      </c>
      <c r="T134" s="221">
        <v>1349.19</v>
      </c>
      <c r="U134" s="221">
        <v>1321.87</v>
      </c>
      <c r="V134" s="221">
        <v>1298.5999999999999</v>
      </c>
      <c r="W134" s="221">
        <v>1346.6</v>
      </c>
      <c r="X134" s="221">
        <v>445.19</v>
      </c>
      <c r="Y134" s="221">
        <v>204.78</v>
      </c>
    </row>
    <row r="135" spans="1:25">
      <c r="A135" s="224">
        <v>15</v>
      </c>
      <c r="B135" s="221">
        <v>20.58</v>
      </c>
      <c r="C135" s="221">
        <v>0</v>
      </c>
      <c r="D135" s="221">
        <v>6.5</v>
      </c>
      <c r="E135" s="221">
        <v>0</v>
      </c>
      <c r="F135" s="221">
        <v>0</v>
      </c>
      <c r="G135" s="221">
        <v>0</v>
      </c>
      <c r="H135" s="221">
        <v>0</v>
      </c>
      <c r="I135" s="221">
        <v>0</v>
      </c>
      <c r="J135" s="221">
        <v>0.16</v>
      </c>
      <c r="K135" s="221">
        <v>1381.28</v>
      </c>
      <c r="L135" s="221">
        <v>220.67</v>
      </c>
      <c r="M135" s="221">
        <v>113.67</v>
      </c>
      <c r="N135" s="221">
        <v>86.03</v>
      </c>
      <c r="O135" s="221">
        <v>30.03</v>
      </c>
      <c r="P135" s="221">
        <v>1453.7</v>
      </c>
      <c r="Q135" s="221">
        <v>289.67</v>
      </c>
      <c r="R135" s="221">
        <v>1424.51</v>
      </c>
      <c r="S135" s="221">
        <v>8.07</v>
      </c>
      <c r="T135" s="221">
        <v>24.12</v>
      </c>
      <c r="U135" s="221">
        <v>348</v>
      </c>
      <c r="V135" s="221">
        <v>0</v>
      </c>
      <c r="W135" s="221">
        <v>984.6</v>
      </c>
      <c r="X135" s="221">
        <v>821.28</v>
      </c>
      <c r="Y135" s="221">
        <v>697.16</v>
      </c>
    </row>
    <row r="136" spans="1:25">
      <c r="A136" s="224">
        <v>16</v>
      </c>
      <c r="B136" s="221">
        <v>115.33</v>
      </c>
      <c r="C136" s="221">
        <v>98.45</v>
      </c>
      <c r="D136" s="221">
        <v>51.01</v>
      </c>
      <c r="E136" s="221">
        <v>158.5</v>
      </c>
      <c r="F136" s="221">
        <v>552.34</v>
      </c>
      <c r="G136" s="221">
        <v>0</v>
      </c>
      <c r="H136" s="221">
        <v>0</v>
      </c>
      <c r="I136" s="221">
        <v>0</v>
      </c>
      <c r="J136" s="221">
        <v>0</v>
      </c>
      <c r="K136" s="221">
        <v>210.47</v>
      </c>
      <c r="L136" s="221">
        <v>1467.4</v>
      </c>
      <c r="M136" s="221">
        <v>280.87</v>
      </c>
      <c r="N136" s="221">
        <v>226.86</v>
      </c>
      <c r="O136" s="221">
        <v>145.03</v>
      </c>
      <c r="P136" s="221">
        <v>262.68</v>
      </c>
      <c r="Q136" s="221">
        <v>30.2</v>
      </c>
      <c r="R136" s="221">
        <v>0</v>
      </c>
      <c r="S136" s="221">
        <v>0</v>
      </c>
      <c r="T136" s="221">
        <v>0</v>
      </c>
      <c r="U136" s="221">
        <v>0</v>
      </c>
      <c r="V136" s="221">
        <v>1323.64</v>
      </c>
      <c r="W136" s="221">
        <v>32.4</v>
      </c>
      <c r="X136" s="221">
        <v>319.33</v>
      </c>
      <c r="Y136" s="221">
        <v>273.62</v>
      </c>
    </row>
    <row r="137" spans="1:25">
      <c r="A137" s="224">
        <v>17</v>
      </c>
      <c r="B137" s="221">
        <v>64.81</v>
      </c>
      <c r="C137" s="221">
        <v>56.2</v>
      </c>
      <c r="D137" s="221">
        <v>125.79</v>
      </c>
      <c r="E137" s="221">
        <v>78.08</v>
      </c>
      <c r="F137" s="221">
        <v>7.24</v>
      </c>
      <c r="G137" s="221">
        <v>0</v>
      </c>
      <c r="H137" s="221">
        <v>0</v>
      </c>
      <c r="I137" s="221">
        <v>0</v>
      </c>
      <c r="J137" s="221">
        <v>0</v>
      </c>
      <c r="K137" s="221">
        <v>0</v>
      </c>
      <c r="L137" s="221">
        <v>0</v>
      </c>
      <c r="M137" s="221">
        <v>0</v>
      </c>
      <c r="N137" s="221">
        <v>0</v>
      </c>
      <c r="O137" s="221">
        <v>0</v>
      </c>
      <c r="P137" s="221">
        <v>0</v>
      </c>
      <c r="Q137" s="221">
        <v>0</v>
      </c>
      <c r="R137" s="221">
        <v>0</v>
      </c>
      <c r="S137" s="221">
        <v>0</v>
      </c>
      <c r="T137" s="221">
        <v>0</v>
      </c>
      <c r="U137" s="221">
        <v>0</v>
      </c>
      <c r="V137" s="221">
        <v>0</v>
      </c>
      <c r="W137" s="221">
        <v>0</v>
      </c>
      <c r="X137" s="221">
        <v>0</v>
      </c>
      <c r="Y137" s="221">
        <v>125.49</v>
      </c>
    </row>
    <row r="138" spans="1:25">
      <c r="A138" s="224">
        <v>18</v>
      </c>
      <c r="B138" s="221">
        <v>19.760000000000002</v>
      </c>
      <c r="C138" s="221">
        <v>50.39</v>
      </c>
      <c r="D138" s="221">
        <v>92.2</v>
      </c>
      <c r="E138" s="221">
        <v>64.239999999999995</v>
      </c>
      <c r="F138" s="221">
        <v>0</v>
      </c>
      <c r="G138" s="221">
        <v>0</v>
      </c>
      <c r="H138" s="221">
        <v>0</v>
      </c>
      <c r="I138" s="221">
        <v>0</v>
      </c>
      <c r="J138" s="221">
        <v>0</v>
      </c>
      <c r="K138" s="221">
        <v>0</v>
      </c>
      <c r="L138" s="221">
        <v>0</v>
      </c>
      <c r="M138" s="221">
        <v>0</v>
      </c>
      <c r="N138" s="221">
        <v>0</v>
      </c>
      <c r="O138" s="221">
        <v>0</v>
      </c>
      <c r="P138" s="221">
        <v>0</v>
      </c>
      <c r="Q138" s="221">
        <v>341.7</v>
      </c>
      <c r="R138" s="221">
        <v>363.09</v>
      </c>
      <c r="S138" s="221">
        <v>371.91</v>
      </c>
      <c r="T138" s="221">
        <v>0</v>
      </c>
      <c r="U138" s="221">
        <v>0</v>
      </c>
      <c r="V138" s="221">
        <v>0</v>
      </c>
      <c r="W138" s="221">
        <v>0</v>
      </c>
      <c r="X138" s="221">
        <v>326.73</v>
      </c>
      <c r="Y138" s="221">
        <v>278.63</v>
      </c>
    </row>
    <row r="139" spans="1:25">
      <c r="A139" s="224">
        <v>19</v>
      </c>
      <c r="B139" s="221">
        <v>210.49</v>
      </c>
      <c r="C139" s="221">
        <v>245.35</v>
      </c>
      <c r="D139" s="221">
        <v>237.69</v>
      </c>
      <c r="E139" s="221">
        <v>71.75</v>
      </c>
      <c r="F139" s="221">
        <v>7.07</v>
      </c>
      <c r="G139" s="221">
        <v>0</v>
      </c>
      <c r="H139" s="221">
        <v>0.09</v>
      </c>
      <c r="I139" s="221">
        <v>0</v>
      </c>
      <c r="J139" s="221">
        <v>0</v>
      </c>
      <c r="K139" s="221">
        <v>0</v>
      </c>
      <c r="L139" s="221">
        <v>0.04</v>
      </c>
      <c r="M139" s="221">
        <v>0</v>
      </c>
      <c r="N139" s="221">
        <v>0</v>
      </c>
      <c r="O139" s="221">
        <v>0.43</v>
      </c>
      <c r="P139" s="221">
        <v>0.56999999999999995</v>
      </c>
      <c r="Q139" s="221">
        <v>0.03</v>
      </c>
      <c r="R139" s="221">
        <v>0.01</v>
      </c>
      <c r="S139" s="221">
        <v>0</v>
      </c>
      <c r="T139" s="221">
        <v>8.2100000000000009</v>
      </c>
      <c r="U139" s="221">
        <v>22.23</v>
      </c>
      <c r="V139" s="221">
        <v>10.71</v>
      </c>
      <c r="W139" s="221">
        <v>159.56</v>
      </c>
      <c r="X139" s="221">
        <v>242.31</v>
      </c>
      <c r="Y139" s="221">
        <v>221.52</v>
      </c>
    </row>
    <row r="140" spans="1:25">
      <c r="A140" s="224">
        <v>20</v>
      </c>
      <c r="B140" s="221">
        <v>102.29</v>
      </c>
      <c r="C140" s="221">
        <v>6.98</v>
      </c>
      <c r="D140" s="221">
        <v>34.46</v>
      </c>
      <c r="E140" s="221">
        <v>36.42</v>
      </c>
      <c r="F140" s="221">
        <v>0</v>
      </c>
      <c r="G140" s="221">
        <v>0</v>
      </c>
      <c r="H140" s="221">
        <v>0</v>
      </c>
      <c r="I140" s="221">
        <v>0</v>
      </c>
      <c r="J140" s="221">
        <v>0</v>
      </c>
      <c r="K140" s="221">
        <v>0</v>
      </c>
      <c r="L140" s="221">
        <v>0</v>
      </c>
      <c r="M140" s="221">
        <v>0</v>
      </c>
      <c r="N140" s="221">
        <v>0</v>
      </c>
      <c r="O140" s="221">
        <v>0</v>
      </c>
      <c r="P140" s="221">
        <v>0</v>
      </c>
      <c r="Q140" s="221">
        <v>0</v>
      </c>
      <c r="R140" s="221">
        <v>0.01</v>
      </c>
      <c r="S140" s="221">
        <v>0.03</v>
      </c>
      <c r="T140" s="221">
        <v>0</v>
      </c>
      <c r="U140" s="221">
        <v>0</v>
      </c>
      <c r="V140" s="221">
        <v>18.940000000000001</v>
      </c>
      <c r="W140" s="221">
        <v>151.86000000000001</v>
      </c>
      <c r="X140" s="221">
        <v>346.35</v>
      </c>
      <c r="Y140" s="221">
        <v>1194.68</v>
      </c>
    </row>
    <row r="141" spans="1:25">
      <c r="A141" s="224">
        <v>21</v>
      </c>
      <c r="B141" s="221">
        <v>70.69</v>
      </c>
      <c r="C141" s="221">
        <v>50.57</v>
      </c>
      <c r="D141" s="221">
        <v>76.88</v>
      </c>
      <c r="E141" s="221">
        <v>58.34</v>
      </c>
      <c r="F141" s="221">
        <v>0</v>
      </c>
      <c r="G141" s="221">
        <v>0</v>
      </c>
      <c r="H141" s="221">
        <v>0</v>
      </c>
      <c r="I141" s="221">
        <v>0</v>
      </c>
      <c r="J141" s="221">
        <v>0</v>
      </c>
      <c r="K141" s="221">
        <v>0.24</v>
      </c>
      <c r="L141" s="221">
        <v>10.78</v>
      </c>
      <c r="M141" s="221">
        <v>63.9</v>
      </c>
      <c r="N141" s="221">
        <v>0.05</v>
      </c>
      <c r="O141" s="221">
        <v>188.32</v>
      </c>
      <c r="P141" s="221">
        <v>41.78</v>
      </c>
      <c r="Q141" s="221">
        <v>32.4</v>
      </c>
      <c r="R141" s="221">
        <v>1.7</v>
      </c>
      <c r="S141" s="221">
        <v>0</v>
      </c>
      <c r="T141" s="221">
        <v>91.26</v>
      </c>
      <c r="U141" s="221">
        <v>0</v>
      </c>
      <c r="V141" s="221">
        <v>41.93</v>
      </c>
      <c r="W141" s="221">
        <v>0.26</v>
      </c>
      <c r="X141" s="221">
        <v>110.87</v>
      </c>
      <c r="Y141" s="221">
        <v>35.69</v>
      </c>
    </row>
    <row r="142" spans="1:25">
      <c r="A142" s="224">
        <v>22</v>
      </c>
      <c r="B142" s="221">
        <v>0.03</v>
      </c>
      <c r="C142" s="221">
        <v>0.13</v>
      </c>
      <c r="D142" s="221">
        <v>45.38</v>
      </c>
      <c r="E142" s="221">
        <v>21.37</v>
      </c>
      <c r="F142" s="221">
        <v>0</v>
      </c>
      <c r="G142" s="221">
        <v>0</v>
      </c>
      <c r="H142" s="221">
        <v>0</v>
      </c>
      <c r="I142" s="221">
        <v>0</v>
      </c>
      <c r="J142" s="221">
        <v>0</v>
      </c>
      <c r="K142" s="221">
        <v>333.33</v>
      </c>
      <c r="L142" s="221">
        <v>503.85</v>
      </c>
      <c r="M142" s="221">
        <v>369.9</v>
      </c>
      <c r="N142" s="221">
        <v>117.1</v>
      </c>
      <c r="O142" s="221">
        <v>290.52</v>
      </c>
      <c r="P142" s="221">
        <v>219.41</v>
      </c>
      <c r="Q142" s="221">
        <v>168.95</v>
      </c>
      <c r="R142" s="221">
        <v>54.89</v>
      </c>
      <c r="S142" s="221">
        <v>415.16</v>
      </c>
      <c r="T142" s="221">
        <v>1520.01</v>
      </c>
      <c r="U142" s="221">
        <v>226.34</v>
      </c>
      <c r="V142" s="221">
        <v>57.81</v>
      </c>
      <c r="W142" s="221">
        <v>38.68</v>
      </c>
      <c r="X142" s="221">
        <v>392.67</v>
      </c>
      <c r="Y142" s="221">
        <v>301.94</v>
      </c>
    </row>
    <row r="143" spans="1:25">
      <c r="A143" s="224">
        <v>23</v>
      </c>
      <c r="B143" s="221">
        <v>185.97</v>
      </c>
      <c r="C143" s="221">
        <v>178.74</v>
      </c>
      <c r="D143" s="221">
        <v>140.91999999999999</v>
      </c>
      <c r="E143" s="221">
        <v>43.35</v>
      </c>
      <c r="F143" s="221">
        <v>29.86</v>
      </c>
      <c r="G143" s="221">
        <v>0</v>
      </c>
      <c r="H143" s="221">
        <v>0</v>
      </c>
      <c r="I143" s="221">
        <v>0</v>
      </c>
      <c r="J143" s="221">
        <v>0</v>
      </c>
      <c r="K143" s="221">
        <v>0.06</v>
      </c>
      <c r="L143" s="221">
        <v>29</v>
      </c>
      <c r="M143" s="221">
        <v>35.33</v>
      </c>
      <c r="N143" s="221">
        <v>7.0000000000000007E-2</v>
      </c>
      <c r="O143" s="221">
        <v>0</v>
      </c>
      <c r="P143" s="221">
        <v>7.0000000000000007E-2</v>
      </c>
      <c r="Q143" s="221">
        <v>0.67</v>
      </c>
      <c r="R143" s="221">
        <v>42.9</v>
      </c>
      <c r="S143" s="221">
        <v>0</v>
      </c>
      <c r="T143" s="221">
        <v>0</v>
      </c>
      <c r="U143" s="221">
        <v>0</v>
      </c>
      <c r="V143" s="221">
        <v>0</v>
      </c>
      <c r="W143" s="221">
        <v>92.62</v>
      </c>
      <c r="X143" s="221">
        <v>237.07</v>
      </c>
      <c r="Y143" s="221">
        <v>376.07</v>
      </c>
    </row>
    <row r="144" spans="1:25">
      <c r="A144" s="224">
        <v>24</v>
      </c>
      <c r="B144" s="221">
        <v>74.16</v>
      </c>
      <c r="C144" s="221">
        <v>43.68</v>
      </c>
      <c r="D144" s="221">
        <v>0</v>
      </c>
      <c r="E144" s="221">
        <v>0</v>
      </c>
      <c r="F144" s="221">
        <v>0</v>
      </c>
      <c r="G144" s="221">
        <v>0</v>
      </c>
      <c r="H144" s="221">
        <v>0</v>
      </c>
      <c r="I144" s="221">
        <v>0</v>
      </c>
      <c r="J144" s="221">
        <v>0</v>
      </c>
      <c r="K144" s="221">
        <v>0</v>
      </c>
      <c r="L144" s="221">
        <v>3.65</v>
      </c>
      <c r="M144" s="221">
        <v>29.29</v>
      </c>
      <c r="N144" s="221">
        <v>0</v>
      </c>
      <c r="O144" s="221">
        <v>0</v>
      </c>
      <c r="P144" s="221">
        <v>0</v>
      </c>
      <c r="Q144" s="221">
        <v>0</v>
      </c>
      <c r="R144" s="221">
        <v>4.54</v>
      </c>
      <c r="S144" s="221">
        <v>22.77</v>
      </c>
      <c r="T144" s="221">
        <v>2.09</v>
      </c>
      <c r="U144" s="221">
        <v>43.49</v>
      </c>
      <c r="V144" s="221">
        <v>46.35</v>
      </c>
      <c r="W144" s="221">
        <v>126.65</v>
      </c>
      <c r="X144" s="221">
        <v>258.37</v>
      </c>
      <c r="Y144" s="221">
        <v>229.27</v>
      </c>
    </row>
    <row r="145" spans="1:25">
      <c r="A145" s="224">
        <v>25</v>
      </c>
      <c r="B145" s="221">
        <v>44.18</v>
      </c>
      <c r="C145" s="221">
        <v>52.29</v>
      </c>
      <c r="D145" s="221">
        <v>110.23</v>
      </c>
      <c r="E145" s="221">
        <v>16.97</v>
      </c>
      <c r="F145" s="221">
        <v>0</v>
      </c>
      <c r="G145" s="221">
        <v>0</v>
      </c>
      <c r="H145" s="221">
        <v>0</v>
      </c>
      <c r="I145" s="221">
        <v>0</v>
      </c>
      <c r="J145" s="221">
        <v>0</v>
      </c>
      <c r="K145" s="221">
        <v>2.5499999999999998</v>
      </c>
      <c r="L145" s="221">
        <v>0.68</v>
      </c>
      <c r="M145" s="221">
        <v>0.03</v>
      </c>
      <c r="N145" s="221">
        <v>0</v>
      </c>
      <c r="O145" s="221">
        <v>0</v>
      </c>
      <c r="P145" s="221">
        <v>0</v>
      </c>
      <c r="Q145" s="221">
        <v>0</v>
      </c>
      <c r="R145" s="221">
        <v>0</v>
      </c>
      <c r="S145" s="221">
        <v>0</v>
      </c>
      <c r="T145" s="221">
        <v>0</v>
      </c>
      <c r="U145" s="221">
        <v>0.01</v>
      </c>
      <c r="V145" s="221">
        <v>0</v>
      </c>
      <c r="W145" s="221">
        <v>0.09</v>
      </c>
      <c r="X145" s="221">
        <v>132.04</v>
      </c>
      <c r="Y145" s="221">
        <v>87.37</v>
      </c>
    </row>
    <row r="146" spans="1:25">
      <c r="A146" s="224">
        <v>26</v>
      </c>
      <c r="B146" s="221">
        <v>273.77</v>
      </c>
      <c r="C146" s="221">
        <v>164.66</v>
      </c>
      <c r="D146" s="221">
        <v>122.51</v>
      </c>
      <c r="E146" s="221">
        <v>98.85</v>
      </c>
      <c r="F146" s="221">
        <v>0</v>
      </c>
      <c r="G146" s="221">
        <v>0</v>
      </c>
      <c r="H146" s="221">
        <v>0</v>
      </c>
      <c r="I146" s="221">
        <v>0.03</v>
      </c>
      <c r="J146" s="221">
        <v>0</v>
      </c>
      <c r="K146" s="221">
        <v>27.72</v>
      </c>
      <c r="L146" s="221">
        <v>41.47</v>
      </c>
      <c r="M146" s="221">
        <v>264.56</v>
      </c>
      <c r="N146" s="221">
        <v>354.91</v>
      </c>
      <c r="O146" s="221">
        <v>331.96</v>
      </c>
      <c r="P146" s="221">
        <v>8.24</v>
      </c>
      <c r="Q146" s="221">
        <v>0</v>
      </c>
      <c r="R146" s="221">
        <v>0</v>
      </c>
      <c r="S146" s="221">
        <v>5.22</v>
      </c>
      <c r="T146" s="221">
        <v>43.2</v>
      </c>
      <c r="U146" s="221">
        <v>0.81</v>
      </c>
      <c r="V146" s="221">
        <v>0</v>
      </c>
      <c r="W146" s="221">
        <v>80.77</v>
      </c>
      <c r="X146" s="221">
        <v>198.98</v>
      </c>
      <c r="Y146" s="221">
        <v>342.75</v>
      </c>
    </row>
    <row r="147" spans="1:25">
      <c r="A147" s="224">
        <v>27</v>
      </c>
      <c r="B147" s="221">
        <v>167.91</v>
      </c>
      <c r="C147" s="221">
        <v>187.05</v>
      </c>
      <c r="D147" s="221">
        <v>158.22999999999999</v>
      </c>
      <c r="E147" s="221">
        <v>131</v>
      </c>
      <c r="F147" s="221">
        <v>0</v>
      </c>
      <c r="G147" s="221">
        <v>0</v>
      </c>
      <c r="H147" s="221">
        <v>0</v>
      </c>
      <c r="I147" s="221">
        <v>0</v>
      </c>
      <c r="J147" s="221">
        <v>0</v>
      </c>
      <c r="K147" s="221">
        <v>0</v>
      </c>
      <c r="L147" s="221">
        <v>0</v>
      </c>
      <c r="M147" s="221">
        <v>29.87</v>
      </c>
      <c r="N147" s="221">
        <v>2.96</v>
      </c>
      <c r="O147" s="221">
        <v>0</v>
      </c>
      <c r="P147" s="221">
        <v>5.75</v>
      </c>
      <c r="Q147" s="221">
        <v>0</v>
      </c>
      <c r="R147" s="221">
        <v>44.34</v>
      </c>
      <c r="S147" s="221">
        <v>126.81</v>
      </c>
      <c r="T147" s="221">
        <v>164.53</v>
      </c>
      <c r="U147" s="221">
        <v>97.93</v>
      </c>
      <c r="V147" s="221">
        <v>33.9</v>
      </c>
      <c r="W147" s="221">
        <v>98.7</v>
      </c>
      <c r="X147" s="221">
        <v>71.489999999999995</v>
      </c>
      <c r="Y147" s="221">
        <v>175.35</v>
      </c>
    </row>
    <row r="148" spans="1:25">
      <c r="A148" s="224">
        <v>28</v>
      </c>
      <c r="B148" s="221">
        <v>115.96</v>
      </c>
      <c r="C148" s="221">
        <v>71.89</v>
      </c>
      <c r="D148" s="221">
        <v>620.41999999999996</v>
      </c>
      <c r="E148" s="221">
        <v>56.88</v>
      </c>
      <c r="F148" s="221">
        <v>0</v>
      </c>
      <c r="G148" s="221">
        <v>0</v>
      </c>
      <c r="H148" s="221">
        <v>0</v>
      </c>
      <c r="I148" s="221">
        <v>0.01</v>
      </c>
      <c r="J148" s="221">
        <v>0</v>
      </c>
      <c r="K148" s="221">
        <v>0</v>
      </c>
      <c r="L148" s="221">
        <v>23.35</v>
      </c>
      <c r="M148" s="221">
        <v>39.14</v>
      </c>
      <c r="N148" s="221">
        <v>0</v>
      </c>
      <c r="O148" s="221">
        <v>0</v>
      </c>
      <c r="P148" s="221">
        <v>0</v>
      </c>
      <c r="Q148" s="221">
        <v>0</v>
      </c>
      <c r="R148" s="221">
        <v>0.54</v>
      </c>
      <c r="S148" s="221">
        <v>39.71</v>
      </c>
      <c r="T148" s="221">
        <v>103.12</v>
      </c>
      <c r="U148" s="221">
        <v>65.86</v>
      </c>
      <c r="V148" s="221">
        <v>8.98</v>
      </c>
      <c r="W148" s="221">
        <v>4.68</v>
      </c>
      <c r="X148" s="221">
        <v>302.75</v>
      </c>
      <c r="Y148" s="221">
        <v>1109.25</v>
      </c>
    </row>
    <row r="149" spans="1:25">
      <c r="A149" s="224">
        <v>29</v>
      </c>
      <c r="B149" s="221">
        <v>843.22</v>
      </c>
      <c r="C149" s="221">
        <v>725.39</v>
      </c>
      <c r="D149" s="221">
        <v>661.02</v>
      </c>
      <c r="E149" s="221">
        <v>601.35</v>
      </c>
      <c r="F149" s="221">
        <v>607.33000000000004</v>
      </c>
      <c r="G149" s="221">
        <v>665.78</v>
      </c>
      <c r="H149" s="221">
        <v>902.55</v>
      </c>
      <c r="I149" s="221">
        <v>22.65</v>
      </c>
      <c r="J149" s="221">
        <v>0</v>
      </c>
      <c r="K149" s="221">
        <v>0</v>
      </c>
      <c r="L149" s="221">
        <v>0</v>
      </c>
      <c r="M149" s="221">
        <v>0</v>
      </c>
      <c r="N149" s="221">
        <v>0</v>
      </c>
      <c r="O149" s="221">
        <v>0</v>
      </c>
      <c r="P149" s="221">
        <v>0</v>
      </c>
      <c r="Q149" s="221">
        <v>0</v>
      </c>
      <c r="R149" s="221">
        <v>0</v>
      </c>
      <c r="S149" s="221">
        <v>0</v>
      </c>
      <c r="T149" s="221">
        <v>0</v>
      </c>
      <c r="U149" s="221">
        <v>0</v>
      </c>
      <c r="V149" s="221">
        <v>0</v>
      </c>
      <c r="W149" s="221">
        <v>99.86</v>
      </c>
      <c r="X149" s="221">
        <v>538.38</v>
      </c>
      <c r="Y149" s="221">
        <v>1098.27</v>
      </c>
    </row>
    <row r="150" spans="1:25">
      <c r="A150" s="224">
        <v>30</v>
      </c>
      <c r="B150" s="221">
        <v>166.39</v>
      </c>
      <c r="C150" s="221">
        <v>152.28</v>
      </c>
      <c r="D150" s="221">
        <v>259.83999999999997</v>
      </c>
      <c r="E150" s="221">
        <v>138.37</v>
      </c>
      <c r="F150" s="221">
        <v>335.92</v>
      </c>
      <c r="G150" s="221">
        <v>55.17</v>
      </c>
      <c r="H150" s="221">
        <v>48.9</v>
      </c>
      <c r="I150" s="221">
        <v>0</v>
      </c>
      <c r="J150" s="221">
        <v>0</v>
      </c>
      <c r="K150" s="221">
        <v>6.33</v>
      </c>
      <c r="L150" s="221">
        <v>20.68</v>
      </c>
      <c r="M150" s="221">
        <v>154.87</v>
      </c>
      <c r="N150" s="221">
        <v>0</v>
      </c>
      <c r="O150" s="221">
        <v>0</v>
      </c>
      <c r="P150" s="221">
        <v>0</v>
      </c>
      <c r="Q150" s="221">
        <v>0</v>
      </c>
      <c r="R150" s="221">
        <v>2.16</v>
      </c>
      <c r="S150" s="221">
        <v>3.05</v>
      </c>
      <c r="T150" s="221">
        <v>4.4400000000000004</v>
      </c>
      <c r="U150" s="221">
        <v>0</v>
      </c>
      <c r="V150" s="221">
        <v>0</v>
      </c>
      <c r="W150" s="221">
        <v>18.86</v>
      </c>
      <c r="X150" s="221">
        <v>143.1</v>
      </c>
      <c r="Y150" s="221">
        <v>0</v>
      </c>
    </row>
    <row r="151" spans="1:25" hidden="1">
      <c r="A151" s="224">
        <v>31</v>
      </c>
      <c r="B151" s="221">
        <v>0</v>
      </c>
      <c r="C151" s="221">
        <v>0</v>
      </c>
      <c r="D151" s="221">
        <v>0</v>
      </c>
      <c r="E151" s="221">
        <v>0</v>
      </c>
      <c r="F151" s="221">
        <v>0</v>
      </c>
      <c r="G151" s="221">
        <v>0</v>
      </c>
      <c r="H151" s="221">
        <v>0</v>
      </c>
      <c r="I151" s="221">
        <v>0</v>
      </c>
      <c r="J151" s="221">
        <v>0</v>
      </c>
      <c r="K151" s="221">
        <v>0</v>
      </c>
      <c r="L151" s="221">
        <v>0</v>
      </c>
      <c r="M151" s="221">
        <v>0</v>
      </c>
      <c r="N151" s="221">
        <v>0</v>
      </c>
      <c r="O151" s="221">
        <v>0</v>
      </c>
      <c r="P151" s="221">
        <v>0</v>
      </c>
      <c r="Q151" s="221">
        <v>0</v>
      </c>
      <c r="R151" s="221">
        <v>0</v>
      </c>
      <c r="S151" s="221">
        <v>0</v>
      </c>
      <c r="T151" s="221">
        <v>0</v>
      </c>
      <c r="U151" s="221">
        <v>0</v>
      </c>
      <c r="V151" s="221">
        <v>0</v>
      </c>
      <c r="W151" s="221">
        <v>0</v>
      </c>
      <c r="X151" s="221">
        <v>0</v>
      </c>
      <c r="Y151" s="221">
        <v>0</v>
      </c>
    </row>
    <row r="152" spans="1:25">
      <c r="A152" s="440"/>
      <c r="B152" s="440"/>
      <c r="C152" s="440"/>
      <c r="D152" s="440"/>
      <c r="E152" s="440"/>
      <c r="F152" s="440"/>
      <c r="G152" s="440"/>
      <c r="H152" s="440"/>
      <c r="I152" s="440"/>
      <c r="J152" s="440"/>
      <c r="K152" s="440"/>
      <c r="L152" s="440"/>
      <c r="M152" s="440"/>
      <c r="N152" s="440"/>
      <c r="O152" s="440"/>
      <c r="P152" s="440"/>
      <c r="Q152" s="246"/>
    </row>
    <row r="153" spans="1:25" ht="33.75" customHeight="1">
      <c r="A153" s="441" t="s">
        <v>318</v>
      </c>
      <c r="B153" s="441"/>
      <c r="C153" s="441"/>
      <c r="D153" s="441"/>
      <c r="E153" s="441"/>
      <c r="F153" s="441"/>
      <c r="G153" s="441"/>
      <c r="H153" s="441"/>
      <c r="I153" s="441"/>
      <c r="J153" s="441"/>
      <c r="K153" s="441"/>
      <c r="L153" s="441" t="s">
        <v>334</v>
      </c>
      <c r="M153" s="441"/>
      <c r="N153" s="441"/>
      <c r="O153" s="441"/>
      <c r="P153" s="441"/>
      <c r="Q153" s="246"/>
    </row>
    <row r="154" spans="1:25" ht="33.75" customHeight="1">
      <c r="A154" s="442" t="s">
        <v>319</v>
      </c>
      <c r="B154" s="442"/>
      <c r="C154" s="442"/>
      <c r="D154" s="442"/>
      <c r="E154" s="442"/>
      <c r="F154" s="442"/>
      <c r="G154" s="442"/>
      <c r="H154" s="442"/>
      <c r="I154" s="442"/>
      <c r="J154" s="442"/>
      <c r="K154" s="442"/>
      <c r="L154" s="443" t="s">
        <v>337</v>
      </c>
      <c r="M154" s="444"/>
      <c r="N154" s="444"/>
      <c r="O154" s="444"/>
      <c r="P154" s="445"/>
    </row>
    <row r="155" spans="1:25" ht="33" customHeight="1">
      <c r="A155" s="442" t="s">
        <v>320</v>
      </c>
      <c r="B155" s="442"/>
      <c r="C155" s="442"/>
      <c r="D155" s="442"/>
      <c r="E155" s="442"/>
      <c r="F155" s="442"/>
      <c r="G155" s="442"/>
      <c r="H155" s="442"/>
      <c r="I155" s="442"/>
      <c r="J155" s="442"/>
      <c r="K155" s="442"/>
      <c r="L155" s="443" t="s">
        <v>338</v>
      </c>
      <c r="M155" s="444"/>
      <c r="N155" s="444"/>
      <c r="O155" s="444"/>
      <c r="P155" s="445"/>
    </row>
    <row r="156" spans="1:25" ht="33" customHeight="1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2"/>
      <c r="M156" s="252"/>
      <c r="N156" s="252"/>
      <c r="O156" s="252"/>
      <c r="P156" s="252"/>
      <c r="Q156" s="246"/>
    </row>
    <row r="157" spans="1:25" ht="31.5" customHeight="1">
      <c r="A157" s="335" t="s">
        <v>321</v>
      </c>
      <c r="B157" s="335"/>
      <c r="C157" s="335"/>
      <c r="D157" s="335"/>
      <c r="E157" s="335"/>
      <c r="F157" s="335"/>
      <c r="G157" s="335"/>
      <c r="H157" s="335"/>
      <c r="I157" s="334" t="s">
        <v>312</v>
      </c>
      <c r="J157" s="334"/>
      <c r="K157" s="334"/>
      <c r="L157" s="446" t="s">
        <v>336</v>
      </c>
      <c r="M157" s="446"/>
      <c r="N157" s="446"/>
      <c r="O157" s="446"/>
      <c r="P157" s="446"/>
    </row>
    <row r="158" spans="1:25">
      <c r="A158" s="440"/>
      <c r="B158" s="440"/>
      <c r="C158" s="440"/>
      <c r="D158" s="440"/>
      <c r="E158" s="440"/>
      <c r="F158" s="440"/>
      <c r="G158" s="440"/>
      <c r="H158" s="440"/>
      <c r="I158" s="440"/>
      <c r="J158" s="440"/>
      <c r="K158" s="440"/>
      <c r="L158" s="440"/>
      <c r="M158" s="440"/>
      <c r="N158" s="440"/>
      <c r="O158" s="440"/>
      <c r="P158" s="440"/>
      <c r="Q158" s="246"/>
    </row>
    <row r="159" spans="1:25" ht="0.75" customHeight="1">
      <c r="A159" s="253"/>
      <c r="B159" s="253"/>
      <c r="C159" s="253"/>
      <c r="D159" s="253"/>
      <c r="E159" s="253"/>
      <c r="F159" s="253"/>
      <c r="G159" s="253"/>
      <c r="H159" s="254"/>
      <c r="I159" s="254"/>
      <c r="J159" s="254"/>
      <c r="K159" s="255"/>
      <c r="L159" s="255"/>
      <c r="M159" s="255"/>
      <c r="N159" s="255"/>
      <c r="O159" s="255"/>
      <c r="P159" s="255"/>
      <c r="Q159" s="246"/>
    </row>
    <row r="160" spans="1:25" ht="15.75" customHeight="1">
      <c r="A160" s="436" t="s">
        <v>322</v>
      </c>
      <c r="B160" s="436"/>
      <c r="C160" s="436"/>
      <c r="D160" s="436"/>
      <c r="E160" s="436"/>
      <c r="F160" s="436"/>
      <c r="G160" s="436"/>
      <c r="H160" s="436"/>
      <c r="I160" s="436"/>
      <c r="J160" s="436"/>
      <c r="K160" s="436"/>
      <c r="L160" s="436"/>
      <c r="M160" s="436"/>
      <c r="N160" s="436"/>
      <c r="O160" s="436"/>
      <c r="P160" s="436"/>
      <c r="Q160" s="246"/>
      <c r="S160" s="256"/>
      <c r="T160" s="256"/>
      <c r="U160" s="256"/>
    </row>
    <row r="161" spans="1:21" ht="15.75" customHeight="1">
      <c r="A161" s="439" t="s">
        <v>323</v>
      </c>
      <c r="B161" s="439"/>
      <c r="C161" s="439"/>
      <c r="D161" s="439"/>
      <c r="E161" s="439"/>
      <c r="F161" s="439"/>
      <c r="G161" s="439"/>
      <c r="H161" s="439"/>
      <c r="I161" s="439"/>
      <c r="J161" s="439"/>
      <c r="K161" s="439" t="s">
        <v>25</v>
      </c>
      <c r="L161" s="439"/>
      <c r="M161" s="436" t="s">
        <v>324</v>
      </c>
      <c r="N161" s="436"/>
      <c r="O161" s="257" t="s">
        <v>325</v>
      </c>
      <c r="P161" s="257" t="s">
        <v>29</v>
      </c>
      <c r="Q161" s="246"/>
      <c r="S161" s="256"/>
      <c r="T161" s="256"/>
      <c r="U161" s="256"/>
    </row>
    <row r="162" spans="1:21" ht="15.75" customHeight="1">
      <c r="A162" s="436" t="s">
        <v>326</v>
      </c>
      <c r="B162" s="436"/>
      <c r="C162" s="436"/>
      <c r="D162" s="436"/>
      <c r="E162" s="436"/>
      <c r="F162" s="436"/>
      <c r="G162" s="436"/>
      <c r="H162" s="436"/>
      <c r="I162" s="436"/>
      <c r="J162" s="436"/>
      <c r="K162" s="436"/>
      <c r="L162" s="436"/>
      <c r="M162" s="436"/>
      <c r="N162" s="436"/>
      <c r="O162" s="436"/>
      <c r="P162" s="436"/>
      <c r="Q162" s="246"/>
      <c r="S162" s="256"/>
      <c r="T162" s="256"/>
      <c r="U162" s="256"/>
    </row>
    <row r="163" spans="1:21">
      <c r="A163" s="434" t="s">
        <v>327</v>
      </c>
      <c r="B163" s="434"/>
      <c r="C163" s="434"/>
      <c r="D163" s="434"/>
      <c r="E163" s="434"/>
      <c r="F163" s="434"/>
      <c r="G163" s="434"/>
      <c r="H163" s="435" t="s">
        <v>244</v>
      </c>
      <c r="I163" s="435"/>
      <c r="J163" s="435"/>
      <c r="K163" s="437">
        <v>593.86</v>
      </c>
      <c r="L163" s="438"/>
      <c r="M163" s="437">
        <v>2059.23</v>
      </c>
      <c r="N163" s="438"/>
      <c r="O163" s="222">
        <v>2823.9</v>
      </c>
      <c r="P163" s="222">
        <v>3148.75</v>
      </c>
      <c r="Q163" s="246"/>
      <c r="S163" s="258"/>
      <c r="T163" s="256"/>
      <c r="U163" s="256"/>
    </row>
    <row r="164" spans="1:21">
      <c r="A164" s="434" t="s">
        <v>328</v>
      </c>
      <c r="B164" s="434"/>
      <c r="C164" s="434"/>
      <c r="D164" s="434"/>
      <c r="E164" s="434"/>
      <c r="F164" s="434"/>
      <c r="G164" s="434"/>
      <c r="H164" s="435" t="s">
        <v>244</v>
      </c>
      <c r="I164" s="435"/>
      <c r="J164" s="435"/>
      <c r="K164" s="429">
        <v>84.39</v>
      </c>
      <c r="L164" s="429"/>
      <c r="M164" s="429">
        <v>155.75</v>
      </c>
      <c r="N164" s="429"/>
      <c r="O164" s="222">
        <v>224.79</v>
      </c>
      <c r="P164" s="222">
        <v>453.71</v>
      </c>
      <c r="Q164" s="246"/>
      <c r="S164" s="258"/>
      <c r="T164" s="256"/>
      <c r="U164" s="256"/>
    </row>
    <row r="165" spans="1:21">
      <c r="A165" s="434"/>
      <c r="B165" s="434"/>
      <c r="C165" s="434"/>
      <c r="D165" s="434"/>
      <c r="E165" s="434"/>
      <c r="F165" s="434"/>
      <c r="G165" s="434"/>
      <c r="H165" s="435" t="s">
        <v>312</v>
      </c>
      <c r="I165" s="435"/>
      <c r="J165" s="435"/>
      <c r="K165" s="429">
        <v>361866.03</v>
      </c>
      <c r="L165" s="429"/>
      <c r="M165" s="429">
        <v>947815.65</v>
      </c>
      <c r="N165" s="429"/>
      <c r="O165" s="222">
        <v>1016331.72</v>
      </c>
      <c r="P165" s="222">
        <v>789448.05</v>
      </c>
      <c r="Q165" s="246"/>
      <c r="S165" s="258"/>
      <c r="T165" s="256"/>
      <c r="U165" s="256"/>
    </row>
    <row r="166" spans="1:21">
      <c r="A166" s="253"/>
      <c r="B166" s="253"/>
      <c r="C166" s="253"/>
      <c r="D166" s="253"/>
      <c r="E166" s="253"/>
      <c r="F166" s="253"/>
      <c r="G166" s="253"/>
      <c r="H166" s="254"/>
      <c r="I166" s="254"/>
      <c r="J166" s="254"/>
      <c r="K166" s="259"/>
      <c r="L166" s="259"/>
      <c r="M166" s="259"/>
      <c r="N166" s="259"/>
      <c r="O166" s="259"/>
      <c r="P166" s="259"/>
      <c r="Q166" s="246"/>
      <c r="S166" s="260"/>
      <c r="T166" s="256"/>
      <c r="U166" s="256"/>
    </row>
    <row r="167" spans="1:21" ht="35.25" customHeight="1">
      <c r="A167" s="430" t="s">
        <v>329</v>
      </c>
      <c r="B167" s="430"/>
      <c r="C167" s="430"/>
      <c r="D167" s="430"/>
      <c r="E167" s="430"/>
      <c r="F167" s="430"/>
      <c r="G167" s="430"/>
      <c r="H167" s="430"/>
      <c r="I167" s="430"/>
      <c r="J167" s="430"/>
      <c r="K167" s="430"/>
      <c r="L167" s="431">
        <v>4.8499999999999996</v>
      </c>
      <c r="M167" s="432"/>
      <c r="N167" s="432"/>
      <c r="O167" s="432"/>
      <c r="P167" s="433"/>
      <c r="Q167" s="256"/>
      <c r="R167" s="256"/>
      <c r="S167" s="258"/>
      <c r="T167" s="256"/>
      <c r="U167" s="256"/>
    </row>
    <row r="168" spans="1:21" ht="15" customHeight="1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56"/>
      <c r="R168" s="256"/>
      <c r="S168" s="258"/>
      <c r="T168" s="256"/>
      <c r="U168" s="256"/>
    </row>
    <row r="169" spans="1:21" ht="15" customHeight="1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428"/>
      <c r="L169" s="428"/>
      <c r="M169" s="428"/>
      <c r="N169" s="428"/>
      <c r="O169" s="428"/>
      <c r="P169" s="428"/>
      <c r="Q169" s="428"/>
      <c r="R169" s="428"/>
      <c r="S169" s="256"/>
      <c r="T169" s="256"/>
      <c r="U169" s="256"/>
    </row>
    <row r="170" spans="1:21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</row>
    <row r="171" spans="1:21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</row>
  </sheetData>
  <mergeCells count="65">
    <mergeCell ref="A5:P6"/>
    <mergeCell ref="A1:P1"/>
    <mergeCell ref="A2:P2"/>
    <mergeCell ref="A3:G4"/>
    <mergeCell ref="H3:J4"/>
    <mergeCell ref="K3:P4"/>
    <mergeCell ref="A7:G7"/>
    <mergeCell ref="H7:J7"/>
    <mergeCell ref="K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3:G13"/>
    <mergeCell ref="H13:J13"/>
    <mergeCell ref="K13:P13"/>
    <mergeCell ref="A14:G14"/>
    <mergeCell ref="H14:J14"/>
    <mergeCell ref="K14:P14"/>
    <mergeCell ref="A119:Y119"/>
    <mergeCell ref="A16:P16"/>
    <mergeCell ref="A17:P17"/>
    <mergeCell ref="A18:Y18"/>
    <mergeCell ref="A52:Y52"/>
    <mergeCell ref="A85:Y85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57:H157"/>
    <mergeCell ref="I157:K157"/>
    <mergeCell ref="L157:P157"/>
    <mergeCell ref="A158:P158"/>
    <mergeCell ref="A160:P160"/>
    <mergeCell ref="A162:P162"/>
    <mergeCell ref="A163:G163"/>
    <mergeCell ref="H163:J163"/>
    <mergeCell ref="K163:L163"/>
    <mergeCell ref="M163:N163"/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4:G165"/>
    <mergeCell ref="H164:J164"/>
    <mergeCell ref="K164:L164"/>
    <mergeCell ref="M164:N164"/>
    <mergeCell ref="H165:J16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77" t="s">
        <v>113</v>
      </c>
      <c r="B2" s="477"/>
      <c r="C2" s="477"/>
      <c r="D2" s="477"/>
      <c r="E2" s="477"/>
      <c r="F2" s="477"/>
      <c r="G2" s="477"/>
      <c r="H2" s="477"/>
    </row>
    <row r="4" spans="1:9" ht="51" customHeight="1">
      <c r="A4" s="478" t="s">
        <v>114</v>
      </c>
      <c r="B4" s="478" t="s">
        <v>30</v>
      </c>
      <c r="C4" s="478" t="s">
        <v>115</v>
      </c>
      <c r="D4" s="480" t="s">
        <v>116</v>
      </c>
      <c r="E4" s="480"/>
      <c r="F4" s="480"/>
      <c r="G4" s="480"/>
    </row>
    <row r="5" spans="1:9" ht="25.5">
      <c r="A5" s="479"/>
      <c r="B5" s="479"/>
      <c r="C5" s="479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3" t="s">
        <v>132</v>
      </c>
      <c r="C27" s="474"/>
      <c r="D27" s="475" t="s">
        <v>133</v>
      </c>
      <c r="E27" s="476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2022-08-31T12:20:50Z</cp:lastPrinted>
  <dcterms:created xsi:type="dcterms:W3CDTF">2011-02-14T10:57:00Z</dcterms:created>
  <dcterms:modified xsi:type="dcterms:W3CDTF">2023-07-13T06:53:50Z</dcterms:modified>
</cp:coreProperties>
</file>